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Office Staff Only\Undergraduate Forms\"/>
    </mc:Choice>
  </mc:AlternateContent>
  <workbookProtection workbookPassword="D427" lockStructure="1"/>
  <bookViews>
    <workbookView xWindow="0" yWindow="0" windowWidth="2400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Sheet1!$A$1:$O$57</definedName>
  </definedNames>
  <calcPr calcId="162913"/>
</workbook>
</file>

<file path=xl/calcChain.xml><?xml version="1.0" encoding="utf-8"?>
<calcChain xmlns="http://schemas.openxmlformats.org/spreadsheetml/2006/main">
  <c r="N26" i="1" l="1"/>
  <c r="N27" i="1"/>
  <c r="N28" i="1"/>
  <c r="N29" i="1"/>
  <c r="N41" i="1"/>
  <c r="F54" i="1" l="1"/>
  <c r="F53" i="1"/>
  <c r="F50" i="1"/>
  <c r="F48" i="1"/>
  <c r="M50" i="1" l="1"/>
  <c r="M17" i="1"/>
  <c r="M39" i="1"/>
  <c r="M46" i="1"/>
  <c r="F19" i="1"/>
  <c r="N46" i="1" l="1"/>
  <c r="N51" i="1" s="1"/>
  <c r="N16" i="1"/>
  <c r="N33" i="1"/>
  <c r="N34" i="1"/>
  <c r="N35" i="1"/>
  <c r="N36" i="1"/>
  <c r="M51" i="1"/>
  <c r="N22" i="1"/>
  <c r="N21" i="1"/>
  <c r="M49" i="1"/>
  <c r="M23" i="1"/>
  <c r="N20" i="1"/>
  <c r="N38" i="1"/>
  <c r="N15" i="1"/>
  <c r="N14" i="1"/>
  <c r="N13" i="1"/>
  <c r="F16" i="1"/>
  <c r="F45" i="1"/>
  <c r="O52" i="1"/>
  <c r="F42" i="1"/>
  <c r="F39" i="1"/>
  <c r="F38" i="1"/>
  <c r="N37" i="1"/>
  <c r="F35" i="1"/>
  <c r="F34" i="1"/>
  <c r="F31" i="1"/>
  <c r="F28" i="1"/>
  <c r="F15" i="1"/>
  <c r="O6" i="1"/>
  <c r="N23" i="1" l="1"/>
  <c r="N39" i="1"/>
  <c r="M52" i="1" l="1"/>
  <c r="P47" i="1" s="1"/>
  <c r="N30" i="1"/>
  <c r="M30" i="1"/>
</calcChain>
</file>

<file path=xl/sharedStrings.xml><?xml version="1.0" encoding="utf-8"?>
<sst xmlns="http://schemas.openxmlformats.org/spreadsheetml/2006/main" count="80" uniqueCount="69">
  <si>
    <t>Bachelor of Science Degree in Psychology</t>
  </si>
  <si>
    <t>Date</t>
  </si>
  <si>
    <t>Projected Graduation Term:</t>
  </si>
  <si>
    <t>*Hrs Earned</t>
  </si>
  <si>
    <t>UTA</t>
  </si>
  <si>
    <t>Name</t>
  </si>
  <si>
    <t>Student ID</t>
  </si>
  <si>
    <t>TRAN</t>
  </si>
  <si>
    <t>Total</t>
  </si>
  <si>
    <t>First UTA Sem</t>
  </si>
  <si>
    <t>Catalog Term</t>
  </si>
  <si>
    <t>GPA</t>
  </si>
  <si>
    <t>GPD</t>
  </si>
  <si>
    <t xml:space="preserve">T=Transfer         TA = Advanced Transfer      A - Advanced  at UTA  </t>
  </si>
  <si>
    <t>UNIVERSITY CORE CURRICULUM</t>
  </si>
  <si>
    <t>Earned</t>
  </si>
  <si>
    <t>To Be Earned</t>
  </si>
  <si>
    <t>Sem to enroll</t>
  </si>
  <si>
    <t>CORE FOUNDATION</t>
  </si>
  <si>
    <t>Communication (6 hours) - 010</t>
  </si>
  <si>
    <t>Subtotal</t>
  </si>
  <si>
    <t>CORE LECTURE</t>
  </si>
  <si>
    <t>Mathematics (6 hours) - 020</t>
  </si>
  <si>
    <t>ADVANCED LECTURES</t>
  </si>
  <si>
    <t>Language, Philosophy &amp; Culture (3 hours) - 040</t>
  </si>
  <si>
    <t>Creative Arts (3 hours) - 050</t>
  </si>
  <si>
    <t>MINOR OR PSYC ELECTIVES</t>
  </si>
  <si>
    <t>American History (6 hours) - 060</t>
  </si>
  <si>
    <t>Government/Political Science (6 hours) - 070</t>
  </si>
  <si>
    <t>SUMMARY OF HOURS</t>
  </si>
  <si>
    <t>Adv hrs Earned</t>
  </si>
  <si>
    <t>Social &amp; Behavioral Sciences (3 hours) - 080</t>
  </si>
  <si>
    <t>Component Area Option (3 hours) - 090</t>
  </si>
  <si>
    <t>Total Degree Hours (120 hrs min)</t>
  </si>
  <si>
    <t>UNIV 1131</t>
  </si>
  <si>
    <t xml:space="preserve">*All hours earned may or may not be used on degree depending on degree requirements. </t>
  </si>
  <si>
    <t>Student Signature</t>
  </si>
  <si>
    <t xml:space="preserve">Advisor's Signature </t>
  </si>
  <si>
    <t>BIOL 1441</t>
  </si>
  <si>
    <t>BIOL 1442</t>
  </si>
  <si>
    <t>MATH 1426</t>
  </si>
  <si>
    <t>ENGL 1301</t>
  </si>
  <si>
    <t>ENGL 1302</t>
  </si>
  <si>
    <t>Life &amp; Physical Sciences (15 hours) 030</t>
  </si>
  <si>
    <t>2313 or sub</t>
  </si>
  <si>
    <t>Language or Cultural Studies</t>
  </si>
  <si>
    <t>2314 or sub</t>
  </si>
  <si>
    <t>Oral Competency (3 hours)</t>
  </si>
  <si>
    <t>Computer Competency or CSP Test (3 hours)</t>
  </si>
  <si>
    <t>3315 SOCIAL PSYCHOLOGY</t>
  </si>
  <si>
    <t>3322 BRAIN AND BEHAVIOR</t>
  </si>
  <si>
    <t>3334 COGNITIVE PROCESSES</t>
  </si>
  <si>
    <t>GROUP I</t>
  </si>
  <si>
    <t>GROUP II</t>
  </si>
  <si>
    <t>GROUP I, II OR III</t>
  </si>
  <si>
    <t>GROUP III</t>
  </si>
  <si>
    <r>
      <t xml:space="preserve">PSYC 1315 </t>
    </r>
    <r>
      <rPr>
        <i/>
        <sz val="8"/>
        <color theme="1"/>
        <rFont val="Calibri"/>
        <family val="2"/>
        <scheme val="minor"/>
      </rPr>
      <t>(need a C or better)</t>
    </r>
  </si>
  <si>
    <r>
      <t>PSYC 2443</t>
    </r>
    <r>
      <rPr>
        <i/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(need a C or better to take 2444)</t>
    </r>
  </si>
  <si>
    <r>
      <t>PSYC 2444</t>
    </r>
    <r>
      <rPr>
        <sz val="7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(need a C or better to take adv. topic)</t>
    </r>
  </si>
  <si>
    <r>
      <t>ADV TOPIC</t>
    </r>
    <r>
      <rPr>
        <sz val="8"/>
        <color theme="1"/>
        <rFont val="Calibri"/>
        <family val="2"/>
        <scheme val="minor"/>
      </rPr>
      <t xml:space="preserve"> </t>
    </r>
    <r>
      <rPr>
        <i/>
        <sz val="8"/>
        <color theme="1"/>
        <rFont val="Calibri"/>
        <family val="2"/>
        <scheme val="minor"/>
      </rPr>
      <t>(take sr. year after you pass 2444)</t>
    </r>
  </si>
  <si>
    <t>General Electives / Adv Electives</t>
  </si>
  <si>
    <t>DEGREE PLANNING WORKSHEET</t>
  </si>
  <si>
    <t>36 ADVANCED HOURS</t>
  </si>
  <si>
    <t>**Need to apply for graduation the</t>
  </si>
  <si>
    <t>semester you finish your degree.</t>
  </si>
  <si>
    <t>HIST 1311</t>
  </si>
  <si>
    <t>HIST 1312</t>
  </si>
  <si>
    <t>POLS 2311</t>
  </si>
  <si>
    <t>POLS 2312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</si>
</sst>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FAE8CE"/>
        <bgColor indexed="64"/>
      </patternFill>
    </fill>
    <fill>
      <patternFill patternType="solid">
        <fgColor rgb="FFCAE8AA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2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4" fillId="2" borderId="22" xfId="0" applyFont="1" applyFill="1" applyBorder="1" applyAlignment="1" applyProtection="1">
      <alignment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horizontal="right" vertical="center"/>
    </xf>
    <xf numFmtId="0" fontId="4" fillId="2" borderId="7" xfId="0" applyFont="1" applyFill="1" applyBorder="1" applyAlignment="1" applyProtection="1">
      <alignment horizontal="right"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/>
    <xf numFmtId="0" fontId="4" fillId="3" borderId="0" xfId="0" applyFont="1" applyFill="1" applyAlignment="1" applyProtection="1">
      <alignment horizontal="right" vertical="center"/>
      <protection locked="0"/>
    </xf>
    <xf numFmtId="14" fontId="4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4" fillId="3" borderId="8" xfId="0" applyFont="1" applyFill="1" applyBorder="1"/>
    <xf numFmtId="0" fontId="5" fillId="3" borderId="13" xfId="0" applyFont="1" applyFill="1" applyBorder="1"/>
    <xf numFmtId="0" fontId="4" fillId="3" borderId="22" xfId="0" applyFont="1" applyFill="1" applyBorder="1"/>
    <xf numFmtId="0" fontId="5" fillId="3" borderId="7" xfId="0" applyFont="1" applyFill="1" applyBorder="1"/>
    <xf numFmtId="0" fontId="4" fillId="6" borderId="11" xfId="0" applyFont="1" applyFill="1" applyBorder="1"/>
    <xf numFmtId="0" fontId="4" fillId="6" borderId="14" xfId="0" applyFont="1" applyFill="1" applyBorder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vertical="top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>
      <alignment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164" fontId="5" fillId="3" borderId="7" xfId="0" applyNumberFormat="1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top"/>
    </xf>
    <xf numFmtId="164" fontId="5" fillId="3" borderId="0" xfId="0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center" vertical="top"/>
    </xf>
    <xf numFmtId="0" fontId="4" fillId="3" borderId="0" xfId="0" applyFont="1" applyFill="1" applyAlignment="1">
      <alignment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</xf>
    <xf numFmtId="0" fontId="9" fillId="5" borderId="27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Protection="1">
      <protection locked="0"/>
    </xf>
    <xf numFmtId="0" fontId="5" fillId="5" borderId="18" xfId="0" applyFont="1" applyFill="1" applyBorder="1" applyAlignment="1" applyProtection="1">
      <alignment vertical="center"/>
      <protection locked="0"/>
    </xf>
    <xf numFmtId="0" fontId="5" fillId="3" borderId="43" xfId="0" applyFont="1" applyFill="1" applyBorder="1" applyAlignment="1" applyProtection="1">
      <alignment vertical="center"/>
      <protection locked="0"/>
    </xf>
    <xf numFmtId="0" fontId="5" fillId="3" borderId="25" xfId="0" applyFont="1" applyFill="1" applyBorder="1" applyAlignment="1" applyProtection="1">
      <alignment vertical="center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/>
    </xf>
    <xf numFmtId="0" fontId="5" fillId="4" borderId="37" xfId="0" applyFont="1" applyFill="1" applyBorder="1" applyAlignment="1" applyProtection="1">
      <alignment vertical="center"/>
    </xf>
    <xf numFmtId="0" fontId="5" fillId="3" borderId="0" xfId="0" applyFont="1" applyFill="1" applyProtection="1">
      <protection locked="0"/>
    </xf>
    <xf numFmtId="0" fontId="5" fillId="3" borderId="0" xfId="0" applyFont="1" applyFill="1" applyBorder="1" applyAlignment="1" applyProtection="1">
      <alignment vertical="center"/>
    </xf>
    <xf numFmtId="0" fontId="5" fillId="4" borderId="42" xfId="0" applyFont="1" applyFill="1" applyBorder="1" applyAlignment="1" applyProtection="1">
      <alignment vertical="center"/>
      <protection locked="0"/>
    </xf>
    <xf numFmtId="0" fontId="5" fillId="4" borderId="42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vertical="center"/>
    </xf>
    <xf numFmtId="0" fontId="9" fillId="5" borderId="21" xfId="0" applyFont="1" applyFill="1" applyBorder="1" applyAlignment="1" applyProtection="1">
      <alignment vertical="center"/>
      <protection locked="0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vertical="center"/>
      <protection locked="0"/>
    </xf>
    <xf numFmtId="0" fontId="5" fillId="8" borderId="20" xfId="0" applyFont="1" applyFill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vertical="center"/>
      <protection locked="0"/>
    </xf>
    <xf numFmtId="0" fontId="5" fillId="3" borderId="31" xfId="0" applyFont="1" applyFill="1" applyBorder="1" applyAlignment="1" applyProtection="1">
      <alignment vertical="center"/>
    </xf>
    <xf numFmtId="0" fontId="9" fillId="5" borderId="12" xfId="0" applyFont="1" applyFill="1" applyBorder="1" applyAlignment="1" applyProtection="1">
      <alignment vertical="center"/>
      <protection locked="0"/>
    </xf>
    <xf numFmtId="0" fontId="4" fillId="3" borderId="26" xfId="0" applyFont="1" applyFill="1" applyBorder="1" applyAlignment="1" applyProtection="1">
      <alignment vertical="center"/>
    </xf>
    <xf numFmtId="0" fontId="5" fillId="3" borderId="0" xfId="0" applyFont="1" applyFill="1" applyBorder="1" applyProtection="1">
      <protection locked="0"/>
    </xf>
    <xf numFmtId="0" fontId="5" fillId="4" borderId="20" xfId="0" applyFont="1" applyFill="1" applyBorder="1" applyAlignment="1" applyProtection="1">
      <alignment vertical="center"/>
      <protection locked="0"/>
    </xf>
    <xf numFmtId="0" fontId="5" fillId="4" borderId="20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vertical="center"/>
      <protection locked="0"/>
    </xf>
    <xf numFmtId="0" fontId="11" fillId="3" borderId="15" xfId="0" applyFont="1" applyFill="1" applyBorder="1" applyAlignment="1" applyProtection="1">
      <alignment vertical="center"/>
      <protection locked="0"/>
    </xf>
    <xf numFmtId="0" fontId="5" fillId="4" borderId="43" xfId="0" applyFont="1" applyFill="1" applyBorder="1" applyAlignment="1" applyProtection="1">
      <alignment vertical="center"/>
      <protection locked="0"/>
    </xf>
    <xf numFmtId="0" fontId="5" fillId="4" borderId="43" xfId="0" applyFont="1" applyFill="1" applyBorder="1" applyAlignment="1" applyProtection="1">
      <alignment vertical="center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vertical="center"/>
      <protection locked="0"/>
    </xf>
    <xf numFmtId="0" fontId="5" fillId="3" borderId="28" xfId="0" applyFont="1" applyFill="1" applyBorder="1" applyAlignment="1" applyProtection="1">
      <alignment vertical="center"/>
    </xf>
    <xf numFmtId="0" fontId="9" fillId="5" borderId="38" xfId="0" applyFont="1" applyFill="1" applyBorder="1" applyAlignment="1" applyProtection="1">
      <alignment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5" fillId="5" borderId="21" xfId="0" applyFont="1" applyFill="1" applyBorder="1" applyAlignment="1" applyProtection="1">
      <alignment vertical="center"/>
      <protection locked="0"/>
    </xf>
    <xf numFmtId="0" fontId="4" fillId="3" borderId="31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25" xfId="0" applyFont="1" applyFill="1" applyBorder="1" applyAlignment="1" applyProtection="1">
      <alignment horizontal="right" vertical="center"/>
    </xf>
    <xf numFmtId="0" fontId="4" fillId="10" borderId="18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8" borderId="31" xfId="0" applyFont="1" applyFill="1" applyBorder="1" applyAlignment="1" applyProtection="1">
      <alignment vertical="center"/>
      <protection locked="0"/>
    </xf>
    <xf numFmtId="0" fontId="5" fillId="3" borderId="44" xfId="0" applyFont="1" applyFill="1" applyBorder="1"/>
    <xf numFmtId="0" fontId="5" fillId="3" borderId="17" xfId="0" applyFont="1" applyFill="1" applyBorder="1" applyAlignment="1" applyProtection="1">
      <alignment vertical="top"/>
      <protection locked="0"/>
    </xf>
    <xf numFmtId="0" fontId="5" fillId="3" borderId="0" xfId="0" applyFont="1" applyFill="1" applyAlignment="1">
      <alignment horizontal="left"/>
    </xf>
    <xf numFmtId="0" fontId="5" fillId="3" borderId="33" xfId="0" applyFont="1" applyFill="1" applyBorder="1"/>
    <xf numFmtId="0" fontId="5" fillId="3" borderId="31" xfId="0" applyFont="1" applyFill="1" applyBorder="1" applyAlignment="1" applyProtection="1">
      <alignment horizontal="left"/>
      <protection locked="0"/>
    </xf>
    <xf numFmtId="0" fontId="5" fillId="3" borderId="31" xfId="0" applyFont="1" applyFill="1" applyBorder="1" applyAlignment="1" applyProtection="1">
      <alignment horizontal="right" vertical="center"/>
    </xf>
    <xf numFmtId="0" fontId="5" fillId="5" borderId="39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3" borderId="36" xfId="0" applyFont="1" applyFill="1" applyBorder="1" applyAlignment="1" applyProtection="1">
      <alignment horizontal="center" vertical="center"/>
      <protection locked="0"/>
    </xf>
    <xf numFmtId="0" fontId="9" fillId="3" borderId="36" xfId="0" applyFont="1" applyFill="1" applyBorder="1" applyAlignment="1">
      <alignment vertical="center"/>
    </xf>
    <xf numFmtId="0" fontId="5" fillId="0" borderId="36" xfId="0" applyFont="1" applyFill="1" applyBorder="1" applyAlignment="1" applyProtection="1">
      <alignment vertical="center"/>
    </xf>
    <xf numFmtId="0" fontId="9" fillId="0" borderId="44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1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5" fillId="3" borderId="45" xfId="0" applyFont="1" applyFill="1" applyBorder="1" applyAlignment="1" applyProtection="1">
      <alignment horizontal="left" vertical="center"/>
      <protection locked="0"/>
    </xf>
    <xf numFmtId="0" fontId="5" fillId="8" borderId="25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5" borderId="46" xfId="0" applyFont="1" applyFill="1" applyBorder="1" applyAlignment="1" applyProtection="1">
      <alignment vertical="center"/>
      <protection locked="0"/>
    </xf>
    <xf numFmtId="0" fontId="5" fillId="4" borderId="32" xfId="0" applyFont="1" applyFill="1" applyBorder="1" applyAlignment="1" applyProtection="1">
      <alignment vertical="center"/>
    </xf>
    <xf numFmtId="0" fontId="5" fillId="4" borderId="47" xfId="0" applyFont="1" applyFill="1" applyBorder="1" applyAlignment="1" applyProtection="1">
      <alignment vertical="center"/>
    </xf>
    <xf numFmtId="0" fontId="5" fillId="4" borderId="48" xfId="0" applyFont="1" applyFill="1" applyBorder="1" applyAlignment="1" applyProtection="1">
      <alignment vertical="center"/>
    </xf>
    <xf numFmtId="1" fontId="4" fillId="0" borderId="9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>
      <alignment vertical="center"/>
    </xf>
    <xf numFmtId="0" fontId="4" fillId="3" borderId="36" xfId="0" applyFont="1" applyFill="1" applyBorder="1" applyAlignment="1" applyProtection="1">
      <alignment horizontal="right" vertical="center"/>
    </xf>
    <xf numFmtId="0" fontId="4" fillId="3" borderId="6" xfId="0" applyFont="1" applyFill="1" applyBorder="1" applyAlignment="1" applyProtection="1">
      <alignment horizontal="right" vertical="center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4" fillId="9" borderId="13" xfId="0" applyFont="1" applyFill="1" applyBorder="1" applyAlignment="1" applyProtection="1">
      <alignment horizontal="center" vertical="center"/>
      <protection locked="0"/>
    </xf>
    <xf numFmtId="0" fontId="4" fillId="9" borderId="14" xfId="0" applyFont="1" applyFill="1" applyBorder="1" applyAlignment="1" applyProtection="1">
      <alignment horizontal="center" vertical="center"/>
      <protection locked="0"/>
    </xf>
    <xf numFmtId="0" fontId="8" fillId="7" borderId="13" xfId="0" applyFont="1" applyFill="1" applyBorder="1" applyAlignment="1" applyProtection="1">
      <alignment horizontal="center" vertical="center" wrapText="1"/>
      <protection locked="0"/>
    </xf>
    <xf numFmtId="0" fontId="8" fillId="7" borderId="14" xfId="0" applyFont="1" applyFill="1" applyBorder="1" applyAlignment="1" applyProtection="1">
      <alignment horizontal="center" vertical="center" wrapText="1"/>
      <protection locked="0"/>
    </xf>
    <xf numFmtId="0" fontId="4" fillId="10" borderId="13" xfId="0" applyFont="1" applyFill="1" applyBorder="1" applyAlignment="1" applyProtection="1">
      <alignment horizontal="center" vertical="center" wrapText="1"/>
      <protection locked="0"/>
    </xf>
    <xf numFmtId="0" fontId="4" fillId="10" borderId="14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left" vertical="center"/>
      <protection locked="0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9" borderId="13" xfId="0" applyFont="1" applyFill="1" applyBorder="1" applyAlignment="1" applyProtection="1">
      <alignment horizontal="center" vertical="center"/>
      <protection locked="0"/>
    </xf>
    <xf numFmtId="0" fontId="6" fillId="9" borderId="14" xfId="0" applyFont="1" applyFill="1" applyBorder="1" applyAlignment="1" applyProtection="1">
      <alignment horizontal="center" vertical="center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14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right" vertical="top"/>
    </xf>
    <xf numFmtId="0" fontId="4" fillId="3" borderId="0" xfId="0" applyFont="1" applyFill="1" applyAlignment="1" applyProtection="1">
      <alignment horizontal="right" vertical="center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5" fillId="3" borderId="30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64"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ont>
        <color theme="0"/>
      </font>
    </dxf>
    <dxf>
      <font>
        <color rgb="FFC00000"/>
      </font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CCCC"/>
        </patternFill>
      </fill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C2E49C"/>
      <color rgb="FFFAE8CE"/>
      <color rgb="FFCAE8A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tabSelected="1" topLeftCell="A43" zoomScaleNormal="100" zoomScalePageLayoutView="115" workbookViewId="0">
      <selection activeCell="Y14" sqref="Y14"/>
    </sheetView>
  </sheetViews>
  <sheetFormatPr defaultColWidth="8.85546875" defaultRowHeight="15.75" x14ac:dyDescent="0.25"/>
  <cols>
    <col min="1" max="1" width="12.28515625" style="26" customWidth="1"/>
    <col min="2" max="2" width="10.42578125" style="26" customWidth="1"/>
    <col min="3" max="3" width="9.7109375" style="26" customWidth="1"/>
    <col min="4" max="4" width="4.7109375" style="40" customWidth="1"/>
    <col min="5" max="5" width="5" style="26" bestFit="1" customWidth="1"/>
    <col min="6" max="6" width="5.28515625" style="26" customWidth="1"/>
    <col min="7" max="7" width="6.42578125" style="26" customWidth="1"/>
    <col min="8" max="8" width="3.28515625" style="26" customWidth="1"/>
    <col min="9" max="9" width="10.28515625" style="26" customWidth="1"/>
    <col min="10" max="10" width="8.140625" style="26" customWidth="1"/>
    <col min="11" max="11" width="13" style="26" customWidth="1"/>
    <col min="12" max="12" width="4.7109375" style="40" customWidth="1"/>
    <col min="13" max="14" width="6.140625" style="26" customWidth="1"/>
    <col min="15" max="15" width="6.28515625" style="26" customWidth="1"/>
    <col min="16" max="16" width="5.7109375" style="1" customWidth="1"/>
    <col min="17" max="17" width="11.28515625" style="1" bestFit="1" customWidth="1"/>
    <col min="18" max="18" width="7.42578125" style="1" customWidth="1"/>
    <col min="19" max="19" width="7.140625" style="1" bestFit="1" customWidth="1"/>
    <col min="20" max="16384" width="8.85546875" style="1"/>
  </cols>
  <sheetData>
    <row r="1" spans="1:17" ht="18.75" x14ac:dyDescent="0.2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"/>
    </row>
    <row r="2" spans="1:17" ht="18.75" x14ac:dyDescent="0.25">
      <c r="A2" s="202" t="s">
        <v>61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"/>
      <c r="Q2" s="15"/>
    </row>
    <row r="3" spans="1:17" ht="16.5" thickBot="1" x14ac:dyDescent="0.3">
      <c r="A3" s="16" t="s">
        <v>1</v>
      </c>
      <c r="B3" s="204"/>
      <c r="C3" s="204"/>
      <c r="D3" s="17"/>
      <c r="E3" s="208" t="s">
        <v>2</v>
      </c>
      <c r="F3" s="208"/>
      <c r="G3" s="208"/>
      <c r="H3" s="208"/>
      <c r="I3" s="208"/>
      <c r="J3" s="209"/>
      <c r="K3" s="209"/>
      <c r="L3" s="14"/>
      <c r="M3" s="2"/>
      <c r="N3" s="210" t="s">
        <v>3</v>
      </c>
      <c r="O3" s="210"/>
      <c r="P3" s="2"/>
      <c r="Q3" s="15"/>
    </row>
    <row r="4" spans="1:17" ht="16.5" thickBot="1" x14ac:dyDescent="0.3">
      <c r="A4" s="12"/>
      <c r="B4" s="12"/>
      <c r="C4" s="12"/>
      <c r="D4" s="13"/>
      <c r="E4" s="12"/>
      <c r="F4" s="12"/>
      <c r="G4" s="12"/>
      <c r="H4" s="12"/>
      <c r="I4" s="18"/>
      <c r="J4" s="18"/>
      <c r="K4" s="18"/>
      <c r="L4" s="14"/>
      <c r="M4" s="2"/>
      <c r="N4" s="19" t="s">
        <v>4</v>
      </c>
      <c r="O4" s="20"/>
      <c r="P4" s="2"/>
      <c r="Q4" s="15"/>
    </row>
    <row r="5" spans="1:17" ht="16.5" thickBot="1" x14ac:dyDescent="0.3">
      <c r="A5" s="16" t="s">
        <v>5</v>
      </c>
      <c r="B5" s="205"/>
      <c r="C5" s="205"/>
      <c r="D5" s="205"/>
      <c r="E5" s="205"/>
      <c r="F5" s="205"/>
      <c r="G5" s="205"/>
      <c r="H5" s="205"/>
      <c r="I5" s="12" t="s">
        <v>6</v>
      </c>
      <c r="J5" s="205"/>
      <c r="K5" s="205"/>
      <c r="L5" s="205"/>
      <c r="M5" s="2"/>
      <c r="N5" s="21" t="s">
        <v>7</v>
      </c>
      <c r="O5" s="22"/>
      <c r="P5" s="2"/>
    </row>
    <row r="6" spans="1:17" ht="16.5" thickBot="1" x14ac:dyDescent="0.3">
      <c r="A6" s="12"/>
      <c r="B6" s="12"/>
      <c r="C6" s="12"/>
      <c r="D6" s="13"/>
      <c r="E6" s="12"/>
      <c r="F6" s="12"/>
      <c r="G6" s="12"/>
      <c r="H6" s="12"/>
      <c r="I6" s="12"/>
      <c r="J6" s="12"/>
      <c r="K6" s="12"/>
      <c r="L6" s="13"/>
      <c r="M6" s="18"/>
      <c r="N6" s="23" t="s">
        <v>8</v>
      </c>
      <c r="O6" s="24">
        <f>SUM(O4:O5)</f>
        <v>0</v>
      </c>
      <c r="P6" s="2"/>
    </row>
    <row r="7" spans="1:17" ht="16.5" thickBot="1" x14ac:dyDescent="0.3">
      <c r="A7" s="1"/>
      <c r="B7" s="1"/>
      <c r="C7" s="1"/>
      <c r="D7" s="25"/>
      <c r="E7" s="1"/>
      <c r="F7" s="1"/>
      <c r="G7" s="1"/>
      <c r="H7" s="1"/>
      <c r="I7" s="1"/>
      <c r="K7" s="27"/>
      <c r="L7" s="27"/>
      <c r="M7" s="28"/>
      <c r="N7" s="29"/>
      <c r="O7" s="211"/>
      <c r="P7" s="211"/>
    </row>
    <row r="8" spans="1:17" ht="16.5" thickBot="1" x14ac:dyDescent="0.3">
      <c r="A8" s="213" t="s">
        <v>9</v>
      </c>
      <c r="B8" s="213"/>
      <c r="C8" s="30"/>
      <c r="D8" s="213" t="s">
        <v>10</v>
      </c>
      <c r="E8" s="213"/>
      <c r="F8" s="213"/>
      <c r="G8" s="30"/>
      <c r="H8" s="212"/>
      <c r="I8" s="212"/>
      <c r="J8" s="107"/>
      <c r="L8" s="31" t="s">
        <v>11</v>
      </c>
      <c r="M8" s="32"/>
      <c r="N8" s="31" t="s">
        <v>12</v>
      </c>
      <c r="O8" s="33"/>
      <c r="P8" s="34"/>
    </row>
    <row r="9" spans="1:17" s="2" customFormat="1" x14ac:dyDescent="0.25">
      <c r="A9" s="12"/>
      <c r="B9" s="35"/>
      <c r="C9" s="13"/>
      <c r="D9" s="13"/>
      <c r="E9" s="36"/>
      <c r="F9" s="36"/>
      <c r="G9" s="37"/>
      <c r="H9" s="37"/>
      <c r="I9" s="27"/>
      <c r="J9" s="18"/>
      <c r="K9" s="18"/>
      <c r="L9" s="27"/>
      <c r="M9" s="38"/>
      <c r="N9" s="27"/>
      <c r="O9" s="39"/>
    </row>
    <row r="10" spans="1:17" ht="16.5" thickBot="1" x14ac:dyDescent="0.3">
      <c r="A10" s="12" t="s">
        <v>13</v>
      </c>
      <c r="B10" s="12"/>
      <c r="C10" s="12"/>
      <c r="D10" s="13"/>
      <c r="E10" s="12"/>
      <c r="F10" s="12"/>
      <c r="G10" s="12"/>
      <c r="H10" s="12"/>
      <c r="I10" s="12"/>
      <c r="J10" s="12"/>
      <c r="K10" s="12"/>
      <c r="P10" s="2"/>
    </row>
    <row r="11" spans="1:17" x14ac:dyDescent="0.25">
      <c r="A11" s="196" t="s">
        <v>14</v>
      </c>
      <c r="B11" s="197"/>
      <c r="C11" s="197"/>
      <c r="D11" s="206"/>
      <c r="E11" s="192" t="s">
        <v>15</v>
      </c>
      <c r="F11" s="194" t="s">
        <v>16</v>
      </c>
      <c r="G11" s="200" t="s">
        <v>17</v>
      </c>
      <c r="H11" s="101"/>
      <c r="I11" s="196" t="s">
        <v>18</v>
      </c>
      <c r="J11" s="197"/>
      <c r="K11" s="197"/>
      <c r="L11" s="206"/>
      <c r="M11" s="192" t="s">
        <v>15</v>
      </c>
      <c r="N11" s="194" t="s">
        <v>16</v>
      </c>
      <c r="O11" s="200" t="s">
        <v>17</v>
      </c>
      <c r="P11" s="2"/>
    </row>
    <row r="12" spans="1:17" ht="16.5" thickBot="1" x14ac:dyDescent="0.3">
      <c r="A12" s="198"/>
      <c r="B12" s="199"/>
      <c r="C12" s="199"/>
      <c r="D12" s="207"/>
      <c r="E12" s="193"/>
      <c r="F12" s="195"/>
      <c r="G12" s="201"/>
      <c r="H12" s="101"/>
      <c r="I12" s="198"/>
      <c r="J12" s="199"/>
      <c r="K12" s="199"/>
      <c r="L12" s="207"/>
      <c r="M12" s="193"/>
      <c r="N12" s="195"/>
      <c r="O12" s="201"/>
      <c r="P12" s="41"/>
    </row>
    <row r="13" spans="1:17" x14ac:dyDescent="0.25">
      <c r="A13" s="42"/>
      <c r="B13" s="43"/>
      <c r="C13" s="43"/>
      <c r="D13" s="44"/>
      <c r="E13" s="43"/>
      <c r="F13" s="43"/>
      <c r="G13" s="45"/>
      <c r="H13" s="18"/>
      <c r="I13" s="46" t="s">
        <v>56</v>
      </c>
      <c r="J13" s="47"/>
      <c r="K13" s="136"/>
      <c r="L13" s="90"/>
      <c r="M13" s="48"/>
      <c r="N13" s="49">
        <f>3-M13</f>
        <v>3</v>
      </c>
      <c r="O13" s="50"/>
      <c r="P13" s="41"/>
    </row>
    <row r="14" spans="1:17" x14ac:dyDescent="0.25">
      <c r="A14" s="51" t="s">
        <v>19</v>
      </c>
      <c r="B14" s="52"/>
      <c r="C14" s="52"/>
      <c r="D14" s="53"/>
      <c r="E14" s="43"/>
      <c r="F14" s="43"/>
      <c r="G14" s="45"/>
      <c r="H14" s="18"/>
      <c r="I14" s="54" t="s">
        <v>57</v>
      </c>
      <c r="J14" s="55"/>
      <c r="K14" s="124"/>
      <c r="L14" s="129"/>
      <c r="M14" s="48"/>
      <c r="N14" s="49">
        <f>4-M14</f>
        <v>4</v>
      </c>
      <c r="O14" s="50"/>
      <c r="P14" s="2"/>
    </row>
    <row r="15" spans="1:17" x14ac:dyDescent="0.25">
      <c r="A15" s="159" t="s">
        <v>41</v>
      </c>
      <c r="B15" s="160"/>
      <c r="C15" s="160"/>
      <c r="D15" s="143"/>
      <c r="E15" s="58"/>
      <c r="F15" s="49">
        <f t="shared" ref="F15" si="0">3-E15</f>
        <v>3</v>
      </c>
      <c r="G15" s="59"/>
      <c r="H15" s="18"/>
      <c r="I15" s="180" t="s">
        <v>58</v>
      </c>
      <c r="J15" s="181"/>
      <c r="K15" s="181"/>
      <c r="L15" s="129"/>
      <c r="M15" s="60"/>
      <c r="N15" s="61">
        <f>4-M15</f>
        <v>4</v>
      </c>
      <c r="O15" s="50"/>
      <c r="P15" s="2"/>
    </row>
    <row r="16" spans="1:17" ht="16.5" thickBot="1" x14ac:dyDescent="0.3">
      <c r="A16" s="161" t="s">
        <v>42</v>
      </c>
      <c r="B16" s="162"/>
      <c r="C16" s="162"/>
      <c r="D16" s="144"/>
      <c r="E16" s="58"/>
      <c r="F16" s="49">
        <f>3-E16</f>
        <v>3</v>
      </c>
      <c r="G16" s="59"/>
      <c r="H16" s="18"/>
      <c r="I16" s="173" t="s">
        <v>59</v>
      </c>
      <c r="J16" s="174"/>
      <c r="K16" s="174"/>
      <c r="L16" s="139"/>
      <c r="M16" s="108"/>
      <c r="N16" s="77">
        <f>4-M16</f>
        <v>4</v>
      </c>
      <c r="O16" s="78"/>
      <c r="P16" s="2"/>
    </row>
    <row r="17" spans="1:16" ht="16.5" thickBot="1" x14ac:dyDescent="0.3">
      <c r="A17" s="112"/>
      <c r="B17" s="1"/>
      <c r="C17" s="1"/>
      <c r="D17" s="1"/>
      <c r="E17" s="1"/>
      <c r="F17" s="1"/>
      <c r="G17" s="109"/>
      <c r="H17" s="18"/>
      <c r="I17" s="177" t="s">
        <v>20</v>
      </c>
      <c r="J17" s="178"/>
      <c r="K17" s="178"/>
      <c r="L17" s="179"/>
      <c r="M17" s="63">
        <f>SUM(M13:M15)</f>
        <v>0</v>
      </c>
      <c r="N17" s="63">
        <v>15</v>
      </c>
      <c r="O17" s="64"/>
      <c r="P17" s="2"/>
    </row>
    <row r="18" spans="1:16" ht="16.5" thickBot="1" x14ac:dyDescent="0.3">
      <c r="A18" s="51" t="s">
        <v>22</v>
      </c>
      <c r="B18" s="43"/>
      <c r="C18" s="43"/>
      <c r="D18" s="14"/>
      <c r="E18" s="65"/>
      <c r="F18" s="66"/>
      <c r="G18" s="45"/>
      <c r="H18" s="18"/>
      <c r="P18" s="2"/>
    </row>
    <row r="19" spans="1:16" ht="16.5" thickBot="1" x14ac:dyDescent="0.3">
      <c r="A19" s="56"/>
      <c r="B19" s="57"/>
      <c r="C19" s="127"/>
      <c r="D19" s="143"/>
      <c r="E19" s="58"/>
      <c r="F19" s="49">
        <f t="shared" ref="F19" si="1">3-E19</f>
        <v>3</v>
      </c>
      <c r="G19" s="59"/>
      <c r="H19" s="18"/>
      <c r="I19" s="175" t="s">
        <v>21</v>
      </c>
      <c r="J19" s="176"/>
      <c r="K19" s="176"/>
      <c r="L19" s="141"/>
      <c r="M19" s="67"/>
      <c r="N19" s="68"/>
      <c r="O19" s="151"/>
      <c r="P19" s="2"/>
    </row>
    <row r="20" spans="1:16" x14ac:dyDescent="0.25">
      <c r="A20" s="182" t="s">
        <v>40</v>
      </c>
      <c r="B20" s="183"/>
      <c r="C20" s="183"/>
      <c r="D20" s="144"/>
      <c r="E20" s="58"/>
      <c r="F20" s="49">
        <v>4</v>
      </c>
      <c r="G20" s="59"/>
      <c r="H20" s="18"/>
      <c r="I20" s="214" t="s">
        <v>49</v>
      </c>
      <c r="J20" s="215"/>
      <c r="K20" s="215"/>
      <c r="L20" s="90"/>
      <c r="M20" s="76"/>
      <c r="N20" s="49">
        <f>3-M20</f>
        <v>3</v>
      </c>
      <c r="O20" s="50"/>
      <c r="P20" s="2"/>
    </row>
    <row r="21" spans="1:16" x14ac:dyDescent="0.25">
      <c r="A21" s="112"/>
      <c r="B21" s="1"/>
      <c r="C21" s="1"/>
      <c r="D21" s="1"/>
      <c r="E21" s="1"/>
      <c r="F21" s="1"/>
      <c r="G21" s="109"/>
      <c r="H21" s="18"/>
      <c r="I21" s="54" t="s">
        <v>50</v>
      </c>
      <c r="J21" s="55"/>
      <c r="K21" s="124"/>
      <c r="L21" s="129"/>
      <c r="M21" s="76"/>
      <c r="N21" s="49">
        <f t="shared" ref="N21:N22" si="2">3-M21</f>
        <v>3</v>
      </c>
      <c r="O21" s="70"/>
      <c r="P21" s="2"/>
    </row>
    <row r="22" spans="1:16" ht="16.5" thickBot="1" x14ac:dyDescent="0.3">
      <c r="A22" s="51" t="s">
        <v>43</v>
      </c>
      <c r="B22" s="43"/>
      <c r="C22" s="43"/>
      <c r="D22" s="14"/>
      <c r="E22" s="65"/>
      <c r="F22" s="66"/>
      <c r="G22" s="45"/>
      <c r="H22" s="18"/>
      <c r="I22" s="71" t="s">
        <v>51</v>
      </c>
      <c r="J22" s="72"/>
      <c r="K22" s="72"/>
      <c r="L22" s="139"/>
      <c r="M22" s="146"/>
      <c r="N22" s="61">
        <f t="shared" si="2"/>
        <v>3</v>
      </c>
      <c r="O22" s="70"/>
      <c r="P22" s="2"/>
    </row>
    <row r="23" spans="1:16" ht="16.5" thickBot="1" x14ac:dyDescent="0.3">
      <c r="A23" s="110" t="s">
        <v>38</v>
      </c>
      <c r="B23" s="57"/>
      <c r="C23" s="127"/>
      <c r="D23" s="143"/>
      <c r="E23" s="58"/>
      <c r="F23" s="49">
        <v>4</v>
      </c>
      <c r="G23" s="59"/>
      <c r="H23" s="18"/>
      <c r="I23" s="177" t="s">
        <v>20</v>
      </c>
      <c r="J23" s="178"/>
      <c r="K23" s="178"/>
      <c r="L23" s="179"/>
      <c r="M23" s="63">
        <f>SUM(M20:M22)</f>
        <v>0</v>
      </c>
      <c r="N23" s="63">
        <f>SUM(N20:N22)</f>
        <v>9</v>
      </c>
      <c r="O23" s="150"/>
      <c r="P23" s="2"/>
    </row>
    <row r="24" spans="1:16" ht="16.5" thickBot="1" x14ac:dyDescent="0.3">
      <c r="A24" s="184" t="s">
        <v>39</v>
      </c>
      <c r="B24" s="185"/>
      <c r="C24" s="185"/>
      <c r="D24" s="144"/>
      <c r="E24" s="58"/>
      <c r="F24" s="49">
        <v>4</v>
      </c>
      <c r="G24" s="59"/>
      <c r="H24" s="18"/>
      <c r="P24" s="2"/>
    </row>
    <row r="25" spans="1:16" ht="16.5" thickBot="1" x14ac:dyDescent="0.3">
      <c r="A25" s="110"/>
      <c r="B25" s="57"/>
      <c r="C25" s="127"/>
      <c r="D25" s="144"/>
      <c r="E25" s="58"/>
      <c r="F25" s="49">
        <v>4</v>
      </c>
      <c r="G25" s="59"/>
      <c r="H25" s="18"/>
      <c r="I25" s="177" t="s">
        <v>23</v>
      </c>
      <c r="J25" s="178"/>
      <c r="K25" s="178"/>
      <c r="L25" s="141"/>
      <c r="M25" s="67"/>
      <c r="N25" s="68"/>
      <c r="O25" s="152"/>
      <c r="P25" s="2"/>
    </row>
    <row r="26" spans="1:16" x14ac:dyDescent="0.25">
      <c r="A26" s="184"/>
      <c r="B26" s="185"/>
      <c r="C26" s="185"/>
      <c r="D26" s="144"/>
      <c r="E26" s="58"/>
      <c r="F26" s="49">
        <v>3</v>
      </c>
      <c r="G26" s="59"/>
      <c r="H26" s="18"/>
      <c r="I26" s="123" t="s">
        <v>52</v>
      </c>
      <c r="J26" s="124"/>
      <c r="K26" s="124"/>
      <c r="L26" s="90"/>
      <c r="M26" s="74"/>
      <c r="N26" s="75">
        <f>3-M26</f>
        <v>3</v>
      </c>
      <c r="O26" s="50"/>
      <c r="P26" s="2"/>
    </row>
    <row r="27" spans="1:16" x14ac:dyDescent="0.25">
      <c r="A27" s="51" t="s">
        <v>24</v>
      </c>
      <c r="B27" s="52"/>
      <c r="C27" s="43"/>
      <c r="D27" s="14"/>
      <c r="E27" s="65"/>
      <c r="F27" s="66"/>
      <c r="G27" s="45"/>
      <c r="H27" s="18"/>
      <c r="I27" s="121" t="s">
        <v>53</v>
      </c>
      <c r="J27" s="122"/>
      <c r="K27" s="122"/>
      <c r="L27" s="129"/>
      <c r="M27" s="76"/>
      <c r="N27" s="49">
        <f t="shared" ref="N27" si="3">3-M27</f>
        <v>3</v>
      </c>
      <c r="O27" s="70"/>
      <c r="P27" s="2"/>
    </row>
    <row r="28" spans="1:16" x14ac:dyDescent="0.25">
      <c r="A28" s="159"/>
      <c r="B28" s="160"/>
      <c r="C28" s="160"/>
      <c r="D28" s="128"/>
      <c r="E28" s="58"/>
      <c r="F28" s="49">
        <f t="shared" ref="F28" si="4">3-E28</f>
        <v>3</v>
      </c>
      <c r="G28" s="59"/>
      <c r="H28" s="18"/>
      <c r="I28" s="121" t="s">
        <v>55</v>
      </c>
      <c r="J28" s="122"/>
      <c r="K28" s="122"/>
      <c r="L28" s="129"/>
      <c r="M28" s="76"/>
      <c r="N28" s="75">
        <f>3-M28</f>
        <v>3</v>
      </c>
      <c r="O28" s="50"/>
      <c r="P28" s="2"/>
    </row>
    <row r="29" spans="1:16" ht="16.5" thickBot="1" x14ac:dyDescent="0.3">
      <c r="A29" s="42"/>
      <c r="B29" s="43"/>
      <c r="C29" s="43"/>
      <c r="D29" s="14"/>
      <c r="E29" s="65"/>
      <c r="F29" s="66"/>
      <c r="G29" s="45"/>
      <c r="H29" s="18"/>
      <c r="I29" s="121" t="s">
        <v>54</v>
      </c>
      <c r="J29" s="122"/>
      <c r="K29" s="122"/>
      <c r="L29" s="139"/>
      <c r="M29" s="74"/>
      <c r="N29" s="75">
        <f>3-M29</f>
        <v>3</v>
      </c>
      <c r="O29" s="50"/>
      <c r="P29" s="2"/>
    </row>
    <row r="30" spans="1:16" ht="16.5" thickBot="1" x14ac:dyDescent="0.3">
      <c r="A30" s="51" t="s">
        <v>25</v>
      </c>
      <c r="B30" s="43"/>
      <c r="C30" s="43"/>
      <c r="D30" s="44"/>
      <c r="E30" s="80"/>
      <c r="F30" s="66"/>
      <c r="G30" s="45"/>
      <c r="H30" s="18"/>
      <c r="I30" s="133" t="s">
        <v>20</v>
      </c>
      <c r="J30" s="134"/>
      <c r="K30" s="134"/>
      <c r="L30" s="134"/>
      <c r="M30" s="63">
        <f ca="1">SUM(M26:M30)</f>
        <v>0</v>
      </c>
      <c r="N30" s="79">
        <f ca="1">SUM(N26:N30)</f>
        <v>12</v>
      </c>
      <c r="O30" s="140"/>
      <c r="P30" s="2"/>
    </row>
    <row r="31" spans="1:16" ht="16.5" thickBot="1" x14ac:dyDescent="0.3">
      <c r="A31" s="159"/>
      <c r="B31" s="160"/>
      <c r="C31" s="160"/>
      <c r="D31" s="143"/>
      <c r="E31" s="58"/>
      <c r="F31" s="49">
        <f t="shared" ref="F31" si="5">3-E31</f>
        <v>3</v>
      </c>
      <c r="G31" s="59"/>
      <c r="H31" s="18"/>
      <c r="P31" s="2"/>
    </row>
    <row r="32" spans="1:16" ht="16.5" thickBot="1" x14ac:dyDescent="0.3">
      <c r="A32" s="42"/>
      <c r="B32" s="43"/>
      <c r="C32" s="43"/>
      <c r="D32" s="14"/>
      <c r="E32" s="65"/>
      <c r="F32" s="66"/>
      <c r="G32" s="45"/>
      <c r="H32" s="18"/>
      <c r="I32" s="100" t="s">
        <v>26</v>
      </c>
      <c r="J32" s="62"/>
      <c r="K32" s="134"/>
      <c r="L32" s="141"/>
      <c r="M32" s="81"/>
      <c r="N32" s="82"/>
      <c r="O32" s="69"/>
      <c r="P32" s="2"/>
    </row>
    <row r="33" spans="1:22" x14ac:dyDescent="0.25">
      <c r="A33" s="51" t="s">
        <v>27</v>
      </c>
      <c r="B33" s="52"/>
      <c r="C33" s="52"/>
      <c r="D33" s="83"/>
      <c r="E33" s="65"/>
      <c r="F33" s="66"/>
      <c r="G33" s="45"/>
      <c r="H33" s="18"/>
      <c r="I33" s="88"/>
      <c r="J33" s="89"/>
      <c r="K33" s="136"/>
      <c r="L33" s="90"/>
      <c r="M33" s="48"/>
      <c r="N33" s="49">
        <f t="shared" ref="N33:N38" si="6">3-M33</f>
        <v>3</v>
      </c>
      <c r="O33" s="50"/>
      <c r="P33" s="2"/>
    </row>
    <row r="34" spans="1:22" x14ac:dyDescent="0.25">
      <c r="A34" s="159" t="s">
        <v>65</v>
      </c>
      <c r="B34" s="160"/>
      <c r="C34" s="160"/>
      <c r="D34" s="143"/>
      <c r="E34" s="58"/>
      <c r="F34" s="49">
        <f>3-E34</f>
        <v>3</v>
      </c>
      <c r="G34" s="59"/>
      <c r="H34" s="18"/>
      <c r="I34" s="121"/>
      <c r="J34" s="122"/>
      <c r="K34" s="122"/>
      <c r="L34" s="129"/>
      <c r="M34" s="48"/>
      <c r="N34" s="49">
        <f t="shared" si="6"/>
        <v>3</v>
      </c>
      <c r="O34" s="50"/>
      <c r="P34" s="2"/>
    </row>
    <row r="35" spans="1:22" x14ac:dyDescent="0.25">
      <c r="A35" s="161" t="s">
        <v>66</v>
      </c>
      <c r="B35" s="162"/>
      <c r="C35" s="162"/>
      <c r="D35" s="144"/>
      <c r="E35" s="58"/>
      <c r="F35" s="49">
        <f t="shared" ref="F35" si="7">3-E35</f>
        <v>3</v>
      </c>
      <c r="G35" s="59"/>
      <c r="H35" s="18"/>
      <c r="I35" s="121"/>
      <c r="J35" s="122"/>
      <c r="K35" s="122"/>
      <c r="L35" s="129"/>
      <c r="M35" s="84"/>
      <c r="N35" s="75">
        <f t="shared" si="6"/>
        <v>3</v>
      </c>
      <c r="O35" s="50"/>
      <c r="P35" s="2"/>
    </row>
    <row r="36" spans="1:22" x14ac:dyDescent="0.25">
      <c r="A36" s="85"/>
      <c r="B36" s="43"/>
      <c r="C36" s="43"/>
      <c r="D36" s="14"/>
      <c r="E36" s="65"/>
      <c r="F36" s="66"/>
      <c r="G36" s="45"/>
      <c r="H36" s="18"/>
      <c r="I36" s="121"/>
      <c r="J36" s="122"/>
      <c r="K36" s="122"/>
      <c r="L36" s="129"/>
      <c r="M36" s="48"/>
      <c r="N36" s="49">
        <f t="shared" si="6"/>
        <v>3</v>
      </c>
      <c r="O36" s="70"/>
      <c r="P36" s="2"/>
    </row>
    <row r="37" spans="1:22" x14ac:dyDescent="0.25">
      <c r="A37" s="51" t="s">
        <v>28</v>
      </c>
      <c r="B37" s="43"/>
      <c r="C37" s="43"/>
      <c r="D37" s="44"/>
      <c r="E37" s="80"/>
      <c r="F37" s="66"/>
      <c r="G37" s="45"/>
      <c r="H37" s="18"/>
      <c r="I37" s="121"/>
      <c r="J37" s="122"/>
      <c r="K37" s="122"/>
      <c r="L37" s="129"/>
      <c r="M37" s="73"/>
      <c r="N37" s="49">
        <f t="shared" si="6"/>
        <v>3</v>
      </c>
      <c r="O37" s="70"/>
      <c r="P37" s="2"/>
    </row>
    <row r="38" spans="1:22" ht="16.5" thickBot="1" x14ac:dyDescent="0.3">
      <c r="A38" s="159" t="s">
        <v>67</v>
      </c>
      <c r="B38" s="160"/>
      <c r="C38" s="160"/>
      <c r="D38" s="128"/>
      <c r="E38" s="58"/>
      <c r="F38" s="49">
        <f>3-E38</f>
        <v>3</v>
      </c>
      <c r="G38" s="59"/>
      <c r="H38" s="18"/>
      <c r="I38" s="125"/>
      <c r="J38" s="126"/>
      <c r="K38" s="126"/>
      <c r="L38" s="139"/>
      <c r="M38" s="48"/>
      <c r="N38" s="61">
        <f t="shared" si="6"/>
        <v>3</v>
      </c>
      <c r="O38" s="70"/>
      <c r="P38" s="2"/>
    </row>
    <row r="39" spans="1:22" ht="16.5" thickBot="1" x14ac:dyDescent="0.3">
      <c r="A39" s="161" t="s">
        <v>68</v>
      </c>
      <c r="B39" s="162"/>
      <c r="C39" s="162"/>
      <c r="D39" s="129"/>
      <c r="E39" s="58"/>
      <c r="F39" s="49">
        <f>3-E39</f>
        <v>3</v>
      </c>
      <c r="G39" s="59"/>
      <c r="H39" s="18"/>
      <c r="I39" s="133" t="s">
        <v>20</v>
      </c>
      <c r="J39" s="134"/>
      <c r="K39" s="134"/>
      <c r="L39" s="135"/>
      <c r="M39" s="63">
        <f>SUM(M36:M38)</f>
        <v>0</v>
      </c>
      <c r="N39" s="63">
        <f>SUM(N33:N38)</f>
        <v>18</v>
      </c>
      <c r="O39" s="70"/>
      <c r="P39" s="2"/>
    </row>
    <row r="40" spans="1:22" ht="16.5" thickBot="1" x14ac:dyDescent="0.3">
      <c r="A40" s="42"/>
      <c r="B40" s="43"/>
      <c r="C40" s="43"/>
      <c r="D40" s="44"/>
      <c r="E40" s="80"/>
      <c r="F40" s="66"/>
      <c r="G40" s="45"/>
      <c r="H40" s="18"/>
      <c r="P40" s="2"/>
    </row>
    <row r="41" spans="1:22" ht="16.5" thickBot="1" x14ac:dyDescent="0.3">
      <c r="A41" s="51" t="s">
        <v>31</v>
      </c>
      <c r="B41" s="43"/>
      <c r="C41" s="43"/>
      <c r="D41" s="14"/>
      <c r="E41" s="65"/>
      <c r="F41" s="66"/>
      <c r="G41" s="45"/>
      <c r="H41" s="18"/>
      <c r="I41" s="216" t="s">
        <v>34</v>
      </c>
      <c r="J41" s="217"/>
      <c r="K41" s="217"/>
      <c r="L41" s="147"/>
      <c r="M41" s="148"/>
      <c r="N41" s="92">
        <f>1-M41</f>
        <v>1</v>
      </c>
      <c r="O41" s="149"/>
      <c r="P41" s="2"/>
    </row>
    <row r="42" spans="1:22" ht="16.5" thickBot="1" x14ac:dyDescent="0.3">
      <c r="A42" s="159"/>
      <c r="B42" s="160"/>
      <c r="C42" s="160"/>
      <c r="D42" s="143"/>
      <c r="E42" s="58"/>
      <c r="F42" s="49">
        <f>3-E42</f>
        <v>3</v>
      </c>
      <c r="G42" s="59"/>
      <c r="H42" s="18"/>
      <c r="I42" s="177" t="s">
        <v>60</v>
      </c>
      <c r="J42" s="178"/>
      <c r="K42" s="178"/>
      <c r="L42" s="141"/>
      <c r="M42" s="86"/>
      <c r="N42" s="87"/>
      <c r="O42" s="69"/>
      <c r="P42" s="2"/>
    </row>
    <row r="43" spans="1:22" x14ac:dyDescent="0.25">
      <c r="A43" s="42"/>
      <c r="B43" s="43"/>
      <c r="C43" s="43"/>
      <c r="D43" s="44"/>
      <c r="E43" s="80"/>
      <c r="F43" s="66"/>
      <c r="G43" s="45"/>
      <c r="H43" s="18"/>
      <c r="I43" s="214"/>
      <c r="J43" s="215"/>
      <c r="K43" s="215"/>
      <c r="L43" s="90"/>
      <c r="M43" s="91"/>
      <c r="N43" s="92"/>
      <c r="O43" s="93"/>
      <c r="P43" s="2"/>
    </row>
    <row r="44" spans="1:22" x14ac:dyDescent="0.25">
      <c r="A44" s="51" t="s">
        <v>32</v>
      </c>
      <c r="B44" s="43"/>
      <c r="C44" s="43"/>
      <c r="D44" s="44"/>
      <c r="E44" s="80"/>
      <c r="F44" s="66"/>
      <c r="G44" s="45"/>
      <c r="H44" s="18"/>
      <c r="I44" s="121"/>
      <c r="J44" s="122"/>
      <c r="K44" s="122"/>
      <c r="L44" s="129"/>
      <c r="M44" s="48"/>
      <c r="N44" s="49"/>
      <c r="O44" s="50"/>
      <c r="P44" s="2"/>
    </row>
    <row r="45" spans="1:22" x14ac:dyDescent="0.25">
      <c r="A45" s="218"/>
      <c r="B45" s="219"/>
      <c r="C45" s="219"/>
      <c r="D45" s="143"/>
      <c r="E45" s="58"/>
      <c r="F45" s="49">
        <f>3-E45</f>
        <v>3</v>
      </c>
      <c r="G45" s="59"/>
      <c r="H45" s="18"/>
      <c r="I45" s="137"/>
      <c r="J45" s="138"/>
      <c r="K45" s="138"/>
      <c r="L45" s="142"/>
      <c r="M45" s="94"/>
      <c r="N45" s="49"/>
      <c r="O45" s="95"/>
      <c r="P45" s="2"/>
    </row>
    <row r="46" spans="1:22" ht="16.5" thickBot="1" x14ac:dyDescent="0.3">
      <c r="A46" s="42"/>
      <c r="B46" s="43"/>
      <c r="C46" s="27"/>
      <c r="D46" s="44"/>
      <c r="E46" s="43"/>
      <c r="F46" s="66"/>
      <c r="G46" s="45"/>
      <c r="H46" s="18"/>
      <c r="I46" s="130" t="s">
        <v>20</v>
      </c>
      <c r="J46" s="131"/>
      <c r="K46" s="131"/>
      <c r="L46" s="132"/>
      <c r="M46" s="96">
        <f>SUM(M44:M45)</f>
        <v>0</v>
      </c>
      <c r="N46" s="96">
        <f>SUM(N42:N45)</f>
        <v>0</v>
      </c>
      <c r="O46" s="69"/>
      <c r="P46" s="2"/>
    </row>
    <row r="47" spans="1:22" ht="15.75" customHeight="1" x14ac:dyDescent="0.25">
      <c r="A47" s="51" t="s">
        <v>48</v>
      </c>
      <c r="B47" s="43"/>
      <c r="C47" s="43"/>
      <c r="D47" s="44"/>
      <c r="E47" s="80"/>
      <c r="F47" s="66"/>
      <c r="G47" s="45"/>
      <c r="H47" s="18"/>
      <c r="I47" s="186" t="s">
        <v>29</v>
      </c>
      <c r="J47" s="187"/>
      <c r="K47" s="187"/>
      <c r="L47" s="188"/>
      <c r="M47" s="166" t="s">
        <v>15</v>
      </c>
      <c r="N47" s="168" t="s">
        <v>16</v>
      </c>
      <c r="O47" s="170" t="s">
        <v>30</v>
      </c>
      <c r="P47" s="2">
        <f>N52+M52</f>
        <v>120</v>
      </c>
    </row>
    <row r="48" spans="1:22" s="2" customFormat="1" ht="16.5" thickBot="1" x14ac:dyDescent="0.3">
      <c r="A48" s="218"/>
      <c r="B48" s="219"/>
      <c r="C48" s="219"/>
      <c r="D48" s="143"/>
      <c r="E48" s="58"/>
      <c r="F48" s="49">
        <f>3-E48</f>
        <v>3</v>
      </c>
      <c r="G48" s="59"/>
      <c r="H48" s="1"/>
      <c r="I48" s="189"/>
      <c r="J48" s="190"/>
      <c r="K48" s="190"/>
      <c r="L48" s="191"/>
      <c r="M48" s="167"/>
      <c r="N48" s="169"/>
      <c r="O48" s="171"/>
      <c r="Q48" s="1"/>
      <c r="R48" s="1"/>
      <c r="S48" s="1"/>
      <c r="T48" s="1"/>
      <c r="U48" s="1"/>
      <c r="V48" s="1"/>
    </row>
    <row r="49" spans="1:22" ht="15.75" customHeight="1" x14ac:dyDescent="0.25">
      <c r="A49" s="51" t="s">
        <v>47</v>
      </c>
      <c r="B49" s="43"/>
      <c r="C49" s="43"/>
      <c r="D49" s="44"/>
      <c r="E49" s="80"/>
      <c r="F49" s="66"/>
      <c r="G49" s="45"/>
      <c r="H49" s="1"/>
      <c r="I49" s="97" t="s">
        <v>62</v>
      </c>
      <c r="J49" s="43"/>
      <c r="K49" s="43"/>
      <c r="L49" s="43"/>
      <c r="M49" s="98">
        <f>M39</f>
        <v>0</v>
      </c>
      <c r="N49" s="98">
        <v>36</v>
      </c>
      <c r="O49" s="99"/>
    </row>
    <row r="50" spans="1:22" x14ac:dyDescent="0.25">
      <c r="A50" s="218"/>
      <c r="B50" s="219"/>
      <c r="C50" s="219"/>
      <c r="D50" s="143"/>
      <c r="E50" s="58"/>
      <c r="F50" s="49">
        <f>3-E50</f>
        <v>3</v>
      </c>
      <c r="G50" s="59"/>
      <c r="H50" s="1"/>
      <c r="I50" s="97" t="s">
        <v>63</v>
      </c>
      <c r="J50" s="43"/>
      <c r="K50" s="43"/>
      <c r="L50" s="43"/>
      <c r="M50" s="155">
        <f>E52</f>
        <v>0</v>
      </c>
      <c r="N50" s="155"/>
      <c r="O50" s="157"/>
    </row>
    <row r="51" spans="1:22" ht="16.5" thickBot="1" x14ac:dyDescent="0.3">
      <c r="A51" s="164"/>
      <c r="B51" s="165"/>
      <c r="C51" s="116"/>
      <c r="D51" s="117"/>
      <c r="E51" s="118"/>
      <c r="F51" s="119"/>
      <c r="G51" s="120"/>
      <c r="H51" s="1"/>
      <c r="I51" s="97" t="s">
        <v>64</v>
      </c>
      <c r="J51" s="43"/>
      <c r="K51" s="43"/>
      <c r="L51" s="43"/>
      <c r="M51" s="156">
        <f>E53</f>
        <v>0</v>
      </c>
      <c r="N51" s="156">
        <f>N46</f>
        <v>0</v>
      </c>
      <c r="O51" s="158"/>
    </row>
    <row r="52" spans="1:22" ht="16.5" thickBot="1" x14ac:dyDescent="0.3">
      <c r="A52" s="51" t="s">
        <v>45</v>
      </c>
      <c r="B52" s="43"/>
      <c r="C52" s="43"/>
      <c r="D52" s="44"/>
      <c r="E52" s="80"/>
      <c r="F52" s="66"/>
      <c r="G52" s="45"/>
      <c r="H52" s="1"/>
      <c r="I52" s="6" t="s">
        <v>33</v>
      </c>
      <c r="J52" s="7"/>
      <c r="K52" s="7"/>
      <c r="L52" s="7"/>
      <c r="M52" s="8">
        <f>SUM(M47:M51)</f>
        <v>0</v>
      </c>
      <c r="N52" s="8">
        <v>120</v>
      </c>
      <c r="O52" s="9">
        <f>SUM(O47:O51)</f>
        <v>0</v>
      </c>
    </row>
    <row r="53" spans="1:22" x14ac:dyDescent="0.25">
      <c r="A53" s="220" t="s">
        <v>44</v>
      </c>
      <c r="B53" s="221"/>
      <c r="C53" s="221"/>
      <c r="D53" s="128"/>
      <c r="E53" s="58"/>
      <c r="F53" s="49">
        <f>3-E53</f>
        <v>3</v>
      </c>
      <c r="G53" s="59"/>
      <c r="H53" s="1"/>
      <c r="I53" s="172"/>
      <c r="J53" s="172"/>
      <c r="K53" s="172"/>
      <c r="L53" s="172"/>
      <c r="M53" s="153"/>
      <c r="N53" s="153"/>
      <c r="O53" s="154"/>
    </row>
    <row r="54" spans="1:22" s="111" customFormat="1" ht="16.5" thickBot="1" x14ac:dyDescent="0.3">
      <c r="A54" s="173" t="s">
        <v>46</v>
      </c>
      <c r="B54" s="174"/>
      <c r="C54" s="174"/>
      <c r="D54" s="145"/>
      <c r="E54" s="113"/>
      <c r="F54" s="114">
        <f>3-E54</f>
        <v>3</v>
      </c>
      <c r="G54" s="115"/>
      <c r="Q54" s="1"/>
      <c r="R54" s="1"/>
      <c r="S54" s="1"/>
      <c r="T54" s="1"/>
      <c r="U54" s="1"/>
      <c r="V54" s="1"/>
    </row>
    <row r="55" spans="1:22" s="10" customFormat="1" ht="24" customHeight="1" x14ac:dyDescent="0.25">
      <c r="A55" s="163" t="s">
        <v>35</v>
      </c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1"/>
      <c r="Q55" s="1"/>
      <c r="R55" s="1"/>
      <c r="S55" s="1"/>
      <c r="T55" s="1"/>
      <c r="U55" s="1"/>
      <c r="V55" s="1"/>
    </row>
    <row r="56" spans="1:22" s="10" customFormat="1" ht="8.4499999999999993" customHeight="1" thickBot="1" x14ac:dyDescent="0.3">
      <c r="A56" s="102"/>
      <c r="B56" s="102"/>
      <c r="C56" s="102"/>
      <c r="D56" s="102"/>
      <c r="E56" s="102"/>
      <c r="F56" s="102"/>
      <c r="G56" s="102"/>
      <c r="H56" s="103"/>
      <c r="I56" s="102"/>
      <c r="J56" s="102"/>
      <c r="K56" s="102"/>
      <c r="L56" s="102"/>
      <c r="M56" s="102"/>
      <c r="N56" s="102"/>
      <c r="O56" s="102"/>
      <c r="P56" s="11"/>
      <c r="Q56" s="1"/>
      <c r="R56" s="1"/>
      <c r="S56" s="1"/>
      <c r="T56" s="1"/>
      <c r="U56" s="1"/>
      <c r="V56" s="1"/>
    </row>
    <row r="57" spans="1:22" s="10" customFormat="1" ht="12.6" customHeight="1" x14ac:dyDescent="0.25">
      <c r="A57" s="5" t="s">
        <v>36</v>
      </c>
      <c r="B57" s="4"/>
      <c r="C57" s="11"/>
      <c r="D57" s="104"/>
      <c r="E57" s="11"/>
      <c r="F57" s="4"/>
      <c r="G57" s="5" t="s">
        <v>1</v>
      </c>
      <c r="H57" s="11"/>
      <c r="I57" s="3" t="s">
        <v>37</v>
      </c>
      <c r="J57" s="5"/>
      <c r="K57" s="4"/>
      <c r="L57" s="105"/>
      <c r="M57" s="4"/>
      <c r="N57" s="4"/>
      <c r="O57" s="106" t="s">
        <v>1</v>
      </c>
      <c r="P57" s="11"/>
      <c r="Q57" s="1"/>
      <c r="R57" s="1"/>
      <c r="S57" s="1"/>
      <c r="T57" s="1"/>
      <c r="U57" s="1"/>
      <c r="V57" s="1"/>
    </row>
    <row r="58" spans="1:22" x14ac:dyDescent="0.25">
      <c r="L58" s="1"/>
      <c r="M58" s="1"/>
      <c r="N58" s="1"/>
      <c r="O58" s="1"/>
    </row>
    <row r="59" spans="1:22" x14ac:dyDescent="0.25">
      <c r="L59" s="1"/>
      <c r="M59" s="1"/>
      <c r="N59" s="1"/>
      <c r="O59" s="1"/>
    </row>
    <row r="60" spans="1:22" x14ac:dyDescent="0.25">
      <c r="L60" s="1"/>
      <c r="M60" s="1"/>
      <c r="N60" s="1"/>
      <c r="O60" s="1"/>
    </row>
    <row r="61" spans="1:22" x14ac:dyDescent="0.25">
      <c r="L61" s="1"/>
      <c r="M61" s="1"/>
      <c r="N61" s="1"/>
    </row>
  </sheetData>
  <sheetProtection formatCells="0" selectLockedCells="1"/>
  <dataConsolidate/>
  <mergeCells count="56">
    <mergeCell ref="A26:C26"/>
    <mergeCell ref="A48:C48"/>
    <mergeCell ref="A50:C50"/>
    <mergeCell ref="A53:C53"/>
    <mergeCell ref="A54:C54"/>
    <mergeCell ref="A45:C45"/>
    <mergeCell ref="A31:C31"/>
    <mergeCell ref="A42:C42"/>
    <mergeCell ref="A28:C28"/>
    <mergeCell ref="A35:C35"/>
    <mergeCell ref="A39:C39"/>
    <mergeCell ref="A34:C34"/>
    <mergeCell ref="A38:C38"/>
    <mergeCell ref="I20:K20"/>
    <mergeCell ref="I42:K42"/>
    <mergeCell ref="I43:K43"/>
    <mergeCell ref="I41:K41"/>
    <mergeCell ref="I25:K25"/>
    <mergeCell ref="D11:D12"/>
    <mergeCell ref="E3:I3"/>
    <mergeCell ref="J3:K3"/>
    <mergeCell ref="A11:C12"/>
    <mergeCell ref="N3:O3"/>
    <mergeCell ref="O7:P7"/>
    <mergeCell ref="H8:I8"/>
    <mergeCell ref="D8:F8"/>
    <mergeCell ref="A8:B8"/>
    <mergeCell ref="L11:L12"/>
    <mergeCell ref="A1:O1"/>
    <mergeCell ref="B3:C3"/>
    <mergeCell ref="B5:H5"/>
    <mergeCell ref="A2:O2"/>
    <mergeCell ref="J5:L5"/>
    <mergeCell ref="E11:E12"/>
    <mergeCell ref="F11:F12"/>
    <mergeCell ref="I11:K12"/>
    <mergeCell ref="O11:O12"/>
    <mergeCell ref="G11:G12"/>
    <mergeCell ref="N11:N12"/>
    <mergeCell ref="M11:M12"/>
    <mergeCell ref="A15:C15"/>
    <mergeCell ref="A16:C16"/>
    <mergeCell ref="A55:O55"/>
    <mergeCell ref="A51:B51"/>
    <mergeCell ref="M47:M48"/>
    <mergeCell ref="N47:N48"/>
    <mergeCell ref="O47:O48"/>
    <mergeCell ref="I53:L53"/>
    <mergeCell ref="I16:K16"/>
    <mergeCell ref="I19:K19"/>
    <mergeCell ref="I17:L17"/>
    <mergeCell ref="I15:K15"/>
    <mergeCell ref="A20:C20"/>
    <mergeCell ref="A24:C24"/>
    <mergeCell ref="I47:L48"/>
    <mergeCell ref="I23:L23"/>
  </mergeCells>
  <conditionalFormatting sqref="N32 N51:N53 F46 F58:F1048576 N16 N47:N49 N25:N29">
    <cfRule type="cellIs" dxfId="163" priority="466" operator="equal">
      <formula>0</formula>
    </cfRule>
    <cfRule type="cellIs" dxfId="162" priority="470" operator="greaterThan">
      <formula>0</formula>
    </cfRule>
  </conditionalFormatting>
  <conditionalFormatting sqref="N62:N1048576">
    <cfRule type="cellIs" dxfId="161" priority="465" operator="equal">
      <formula>0</formula>
    </cfRule>
    <cfRule type="cellIs" dxfId="160" priority="467" operator="greaterThan">
      <formula>0</formula>
    </cfRule>
  </conditionalFormatting>
  <conditionalFormatting sqref="F1:F2 F9 F18 F22 F27 F36:F37 F29:F30 F32:F33 F40:F41 F43:F44 N9 N20 N15 F11:F14 N11:N13">
    <cfRule type="cellIs" dxfId="159" priority="333" operator="equal">
      <formula>0</formula>
    </cfRule>
    <cfRule type="cellIs" dxfId="158" priority="335" operator="greaterThan">
      <formula>0</formula>
    </cfRule>
  </conditionalFormatting>
  <conditionalFormatting sqref="N1:N2">
    <cfRule type="cellIs" dxfId="157" priority="332" operator="equal">
      <formula>0</formula>
    </cfRule>
    <cfRule type="cellIs" dxfId="156" priority="334" operator="greaterThan">
      <formula>0</formula>
    </cfRule>
  </conditionalFormatting>
  <conditionalFormatting sqref="F4:F7">
    <cfRule type="cellIs" dxfId="155" priority="327" operator="lessThan">
      <formula>0</formula>
    </cfRule>
    <cfRule type="cellIs" dxfId="154" priority="329" operator="greaterThan">
      <formula>0</formula>
    </cfRule>
    <cfRule type="cellIs" dxfId="153" priority="331" operator="equal">
      <formula>0</formula>
    </cfRule>
  </conditionalFormatting>
  <conditionalFormatting sqref="N7">
    <cfRule type="cellIs" dxfId="152" priority="326" operator="lessThan">
      <formula>0</formula>
    </cfRule>
    <cfRule type="cellIs" dxfId="151" priority="328" operator="greaterThan">
      <formula>0</formula>
    </cfRule>
    <cfRule type="cellIs" dxfId="150" priority="330" operator="equal">
      <formula>0</formula>
    </cfRule>
  </conditionalFormatting>
  <conditionalFormatting sqref="F15:F16">
    <cfRule type="cellIs" dxfId="149" priority="324" operator="equal">
      <formula>0</formula>
    </cfRule>
    <cfRule type="cellIs" dxfId="148" priority="325" operator="greaterThan">
      <formula>0</formula>
    </cfRule>
  </conditionalFormatting>
  <conditionalFormatting sqref="F34:F35">
    <cfRule type="cellIs" dxfId="147" priority="322" operator="equal">
      <formula>0</formula>
    </cfRule>
    <cfRule type="cellIs" dxfId="146" priority="323" operator="greaterThan">
      <formula>0</formula>
    </cfRule>
  </conditionalFormatting>
  <conditionalFormatting sqref="F38">
    <cfRule type="cellIs" dxfId="145" priority="320" operator="equal">
      <formula>0</formula>
    </cfRule>
    <cfRule type="cellIs" dxfId="144" priority="321" operator="greaterThan">
      <formula>0</formula>
    </cfRule>
  </conditionalFormatting>
  <conditionalFormatting sqref="F39">
    <cfRule type="cellIs" dxfId="143" priority="318" operator="equal">
      <formula>0</formula>
    </cfRule>
    <cfRule type="cellIs" dxfId="142" priority="319" operator="greaterThan">
      <formula>0</formula>
    </cfRule>
  </conditionalFormatting>
  <conditionalFormatting sqref="F42">
    <cfRule type="cellIs" dxfId="141" priority="316" operator="equal">
      <formula>0</formula>
    </cfRule>
    <cfRule type="cellIs" dxfId="140" priority="317" operator="greaterThan">
      <formula>0</formula>
    </cfRule>
  </conditionalFormatting>
  <conditionalFormatting sqref="F45">
    <cfRule type="cellIs" dxfId="139" priority="314" operator="equal">
      <formula>0</formula>
    </cfRule>
    <cfRule type="cellIs" dxfId="138" priority="315" operator="greaterThan">
      <formula>0</formula>
    </cfRule>
  </conditionalFormatting>
  <conditionalFormatting sqref="N27">
    <cfRule type="cellIs" dxfId="137" priority="312" operator="equal">
      <formula>0</formula>
    </cfRule>
    <cfRule type="cellIs" dxfId="136" priority="313" operator="greaterThan">
      <formula>0</formula>
    </cfRule>
  </conditionalFormatting>
  <conditionalFormatting sqref="N33:N34">
    <cfRule type="cellIs" dxfId="135" priority="304" operator="equal">
      <formula>0</formula>
    </cfRule>
    <cfRule type="cellIs" dxfId="134" priority="305" operator="greaterThan">
      <formula>0</formula>
    </cfRule>
  </conditionalFormatting>
  <conditionalFormatting sqref="F28">
    <cfRule type="cellIs" dxfId="133" priority="298" operator="equal">
      <formula>0</formula>
    </cfRule>
    <cfRule type="cellIs" dxfId="132" priority="299" operator="greaterThan">
      <formula>0</formula>
    </cfRule>
  </conditionalFormatting>
  <conditionalFormatting sqref="N37">
    <cfRule type="cellIs" dxfId="131" priority="286" operator="equal">
      <formula>0</formula>
    </cfRule>
    <cfRule type="cellIs" dxfId="130" priority="287" operator="greaterThan">
      <formula>0</formula>
    </cfRule>
  </conditionalFormatting>
  <conditionalFormatting sqref="F31">
    <cfRule type="cellIs" dxfId="129" priority="296" operator="equal">
      <formula>0</formula>
    </cfRule>
    <cfRule type="cellIs" dxfId="128" priority="297" operator="greaterThan">
      <formula>0</formula>
    </cfRule>
  </conditionalFormatting>
  <conditionalFormatting sqref="N35:N36">
    <cfRule type="cellIs" dxfId="127" priority="288" operator="equal">
      <formula>0</formula>
    </cfRule>
    <cfRule type="cellIs" dxfId="126" priority="289" operator="greaterThan">
      <formula>0</formula>
    </cfRule>
  </conditionalFormatting>
  <conditionalFormatting sqref="F10">
    <cfRule type="cellIs" dxfId="125" priority="242" operator="lessThanOrEqual">
      <formula>0</formula>
    </cfRule>
  </conditionalFormatting>
  <conditionalFormatting sqref="F10 F51">
    <cfRule type="cellIs" dxfId="124" priority="241" operator="lessThan">
      <formula>0</formula>
    </cfRule>
  </conditionalFormatting>
  <conditionalFormatting sqref="N15">
    <cfRule type="cellIs" dxfId="123" priority="234" operator="equal">
      <formula>0</formula>
    </cfRule>
    <cfRule type="cellIs" dxfId="122" priority="235" operator="greaterThan">
      <formula>0</formula>
    </cfRule>
  </conditionalFormatting>
  <conditionalFormatting sqref="N15">
    <cfRule type="cellIs" dxfId="121" priority="231" operator="lessThan">
      <formula>0</formula>
    </cfRule>
    <cfRule type="cellIs" dxfId="120" priority="232" operator="greaterThan">
      <formula>0</formula>
    </cfRule>
    <cfRule type="cellIs" dxfId="119" priority="233" operator="equal">
      <formula>0</formula>
    </cfRule>
  </conditionalFormatting>
  <conditionalFormatting sqref="N14">
    <cfRule type="cellIs" dxfId="118" priority="229" operator="equal">
      <formula>0</formula>
    </cfRule>
    <cfRule type="cellIs" dxfId="117" priority="230" operator="greaterThan">
      <formula>0</formula>
    </cfRule>
  </conditionalFormatting>
  <conditionalFormatting sqref="N15">
    <cfRule type="cellIs" dxfId="116" priority="227" operator="equal">
      <formula>0</formula>
    </cfRule>
    <cfRule type="cellIs" dxfId="115" priority="228" operator="greaterThan">
      <formula>0</formula>
    </cfRule>
  </conditionalFormatting>
  <conditionalFormatting sqref="N14">
    <cfRule type="cellIs" dxfId="114" priority="224" operator="lessThan">
      <formula>0</formula>
    </cfRule>
    <cfRule type="cellIs" dxfId="113" priority="225" operator="greaterThan">
      <formula>0</formula>
    </cfRule>
    <cfRule type="cellIs" dxfId="112" priority="226" operator="equal">
      <formula>0</formula>
    </cfRule>
  </conditionalFormatting>
  <conditionalFormatting sqref="N13">
    <cfRule type="cellIs" dxfId="111" priority="222" operator="equal">
      <formula>0</formula>
    </cfRule>
    <cfRule type="cellIs" dxfId="110" priority="223" operator="greaterThan">
      <formula>0</formula>
    </cfRule>
  </conditionalFormatting>
  <conditionalFormatting sqref="N38">
    <cfRule type="cellIs" dxfId="109" priority="212" operator="equal">
      <formula>0</formula>
    </cfRule>
    <cfRule type="cellIs" dxfId="108" priority="213" operator="greaterThan">
      <formula>0</formula>
    </cfRule>
  </conditionalFormatting>
  <conditionalFormatting sqref="N23">
    <cfRule type="cellIs" dxfId="107" priority="208" operator="equal">
      <formula>0</formula>
    </cfRule>
    <cfRule type="cellIs" dxfId="106" priority="209" operator="greaterThan">
      <formula>0</formula>
    </cfRule>
  </conditionalFormatting>
  <conditionalFormatting sqref="N28">
    <cfRule type="cellIs" dxfId="105" priority="204" operator="equal">
      <formula>0</formula>
    </cfRule>
    <cfRule type="cellIs" dxfId="104" priority="205" operator="greaterThan">
      <formula>0</formula>
    </cfRule>
  </conditionalFormatting>
  <conditionalFormatting sqref="N17">
    <cfRule type="cellIs" dxfId="103" priority="202" operator="equal">
      <formula>0</formula>
    </cfRule>
    <cfRule type="cellIs" dxfId="102" priority="203" operator="greaterThan">
      <formula>0</formula>
    </cfRule>
  </conditionalFormatting>
  <conditionalFormatting sqref="M23">
    <cfRule type="cellIs" dxfId="101" priority="196" operator="equal">
      <formula>0</formula>
    </cfRule>
    <cfRule type="cellIs" dxfId="100" priority="197" operator="greaterThan">
      <formula>0</formula>
    </cfRule>
  </conditionalFormatting>
  <conditionalFormatting sqref="N29">
    <cfRule type="cellIs" dxfId="99" priority="194" operator="equal">
      <formula>0</formula>
    </cfRule>
    <cfRule type="cellIs" dxfId="98" priority="195" operator="greaterThan">
      <formula>0</formula>
    </cfRule>
  </conditionalFormatting>
  <conditionalFormatting sqref="M49">
    <cfRule type="cellIs" dxfId="97" priority="188" operator="equal">
      <formula>0</formula>
    </cfRule>
    <cfRule type="cellIs" dxfId="96" priority="189" operator="greaterThan">
      <formula>0</formula>
    </cfRule>
  </conditionalFormatting>
  <conditionalFormatting sqref="N39">
    <cfRule type="cellIs" dxfId="95" priority="180" operator="equal">
      <formula>0</formula>
    </cfRule>
    <cfRule type="cellIs" dxfId="94" priority="181" operator="greaterThan">
      <formula>0</formula>
    </cfRule>
  </conditionalFormatting>
  <conditionalFormatting sqref="F51">
    <cfRule type="cellIs" dxfId="93" priority="156" operator="lessThanOrEqual">
      <formula>0</formula>
    </cfRule>
    <cfRule type="cellIs" priority="159" operator="greaterThan">
      <formula>0</formula>
    </cfRule>
  </conditionalFormatting>
  <conditionalFormatting sqref="F51">
    <cfRule type="cellIs" dxfId="92" priority="158" operator="greaterThan">
      <formula>0</formula>
    </cfRule>
  </conditionalFormatting>
  <conditionalFormatting sqref="F51">
    <cfRule type="cellIs" priority="157" operator="greaterThan">
      <formula>0</formula>
    </cfRule>
  </conditionalFormatting>
  <conditionalFormatting sqref="F51">
    <cfRule type="cellIs" priority="139" operator="greaterThan">
      <formula>0</formula>
    </cfRule>
  </conditionalFormatting>
  <conditionalFormatting sqref="F51">
    <cfRule type="cellIs" dxfId="91" priority="138" operator="greaterThan">
      <formula>0</formula>
    </cfRule>
  </conditionalFormatting>
  <conditionalFormatting sqref="F51">
    <cfRule type="cellIs" dxfId="90" priority="137" operator="lessThanOrEqual">
      <formula>0</formula>
    </cfRule>
  </conditionalFormatting>
  <conditionalFormatting sqref="M51">
    <cfRule type="cellIs" dxfId="89" priority="108" operator="equal">
      <formula>0</formula>
    </cfRule>
    <cfRule type="cellIs" dxfId="88" priority="109" operator="greaterThan">
      <formula>0</formula>
    </cfRule>
  </conditionalFormatting>
  <conditionalFormatting sqref="N21:N22">
    <cfRule type="cellIs" dxfId="87" priority="105" operator="equal">
      <formula>0</formula>
    </cfRule>
    <cfRule type="cellIs" dxfId="86" priority="106" operator="greaterThan">
      <formula>0</formula>
    </cfRule>
  </conditionalFormatting>
  <conditionalFormatting sqref="F19:F20">
    <cfRule type="cellIs" dxfId="85" priority="99" operator="equal">
      <formula>0</formula>
    </cfRule>
    <cfRule type="cellIs" dxfId="84" priority="100" operator="greaterThan">
      <formula>0</formula>
    </cfRule>
  </conditionalFormatting>
  <conditionalFormatting sqref="F23:F24">
    <cfRule type="cellIs" dxfId="83" priority="97" operator="equal">
      <formula>0</formula>
    </cfRule>
    <cfRule type="cellIs" dxfId="82" priority="98" operator="greaterThan">
      <formula>0</formula>
    </cfRule>
  </conditionalFormatting>
  <conditionalFormatting sqref="N42">
    <cfRule type="cellIs" dxfId="81" priority="95" operator="equal">
      <formula>0</formula>
    </cfRule>
    <cfRule type="cellIs" dxfId="80" priority="96" operator="greaterThan">
      <formula>0</formula>
    </cfRule>
  </conditionalFormatting>
  <conditionalFormatting sqref="N43:N44">
    <cfRule type="cellIs" dxfId="79" priority="93" operator="equal">
      <formula>0</formula>
    </cfRule>
    <cfRule type="cellIs" dxfId="78" priority="94" operator="greaterThan">
      <formula>0</formula>
    </cfRule>
  </conditionalFormatting>
  <conditionalFormatting sqref="N45">
    <cfRule type="cellIs" dxfId="77" priority="90" operator="lessThan">
      <formula>0</formula>
    </cfRule>
  </conditionalFormatting>
  <conditionalFormatting sqref="N45">
    <cfRule type="cellIs" dxfId="76" priority="86" operator="lessThanOrEqual">
      <formula>0</formula>
    </cfRule>
    <cfRule type="cellIs" priority="89" operator="greaterThan">
      <formula>0</formula>
    </cfRule>
  </conditionalFormatting>
  <conditionalFormatting sqref="N45">
    <cfRule type="cellIs" dxfId="75" priority="88" operator="greaterThan">
      <formula>0</formula>
    </cfRule>
  </conditionalFormatting>
  <conditionalFormatting sqref="N45">
    <cfRule type="cellIs" priority="87" operator="greaterThan">
      <formula>0</formula>
    </cfRule>
  </conditionalFormatting>
  <conditionalFormatting sqref="N45">
    <cfRule type="cellIs" priority="85" operator="greaterThan">
      <formula>0</formula>
    </cfRule>
  </conditionalFormatting>
  <conditionalFormatting sqref="N45">
    <cfRule type="cellIs" dxfId="74" priority="84" operator="greaterThan">
      <formula>0</formula>
    </cfRule>
  </conditionalFormatting>
  <conditionalFormatting sqref="N45">
    <cfRule type="cellIs" dxfId="73" priority="83" operator="lessThanOrEqual">
      <formula>0</formula>
    </cfRule>
  </conditionalFormatting>
  <conditionalFormatting sqref="N41">
    <cfRule type="cellIs" dxfId="72" priority="82" operator="lessThan">
      <formula>0</formula>
    </cfRule>
  </conditionalFormatting>
  <conditionalFormatting sqref="N41">
    <cfRule type="cellIs" dxfId="71" priority="78" operator="lessThanOrEqual">
      <formula>0</formula>
    </cfRule>
    <cfRule type="cellIs" priority="81" operator="greaterThan">
      <formula>0</formula>
    </cfRule>
  </conditionalFormatting>
  <conditionalFormatting sqref="N41">
    <cfRule type="cellIs" dxfId="70" priority="80" operator="greaterThan">
      <formula>0</formula>
    </cfRule>
  </conditionalFormatting>
  <conditionalFormatting sqref="N41">
    <cfRule type="cellIs" priority="79" operator="greaterThan">
      <formula>0</formula>
    </cfRule>
  </conditionalFormatting>
  <conditionalFormatting sqref="N41">
    <cfRule type="cellIs" priority="77" operator="greaterThan">
      <formula>0</formula>
    </cfRule>
  </conditionalFormatting>
  <conditionalFormatting sqref="N41">
    <cfRule type="cellIs" dxfId="69" priority="76" operator="greaterThan">
      <formula>0</formula>
    </cfRule>
  </conditionalFormatting>
  <conditionalFormatting sqref="N41">
    <cfRule type="cellIs" dxfId="68" priority="75" operator="lessThanOrEqual">
      <formula>0</formula>
    </cfRule>
  </conditionalFormatting>
  <conditionalFormatting sqref="N46">
    <cfRule type="cellIs" dxfId="67" priority="73" operator="equal">
      <formula>0</formula>
    </cfRule>
    <cfRule type="cellIs" dxfId="66" priority="74" operator="greaterThan">
      <formula>0</formula>
    </cfRule>
  </conditionalFormatting>
  <conditionalFormatting sqref="M46">
    <cfRule type="cellIs" dxfId="65" priority="71" operator="equal">
      <formula>0</formula>
    </cfRule>
    <cfRule type="cellIs" dxfId="64" priority="72" operator="greaterThan">
      <formula>0</formula>
    </cfRule>
  </conditionalFormatting>
  <conditionalFormatting sqref="N19">
    <cfRule type="cellIs" dxfId="63" priority="69" operator="equal">
      <formula>0</formula>
    </cfRule>
    <cfRule type="cellIs" dxfId="62" priority="70" operator="greaterThan">
      <formula>0</formula>
    </cfRule>
  </conditionalFormatting>
  <conditionalFormatting sqref="N19">
    <cfRule type="cellIs" dxfId="61" priority="67" operator="equal">
      <formula>0</formula>
    </cfRule>
    <cfRule type="cellIs" dxfId="60" priority="68" operator="greaterThan">
      <formula>0</formula>
    </cfRule>
  </conditionalFormatting>
  <conditionalFormatting sqref="M39">
    <cfRule type="cellIs" dxfId="59" priority="65" operator="equal">
      <formula>0</formula>
    </cfRule>
    <cfRule type="cellIs" dxfId="58" priority="66" operator="greaterThan">
      <formula>0</formula>
    </cfRule>
  </conditionalFormatting>
  <conditionalFormatting sqref="M29">
    <cfRule type="cellIs" dxfId="57" priority="63" operator="equal">
      <formula>0</formula>
    </cfRule>
    <cfRule type="cellIs" dxfId="56" priority="64" operator="greaterThan">
      <formula>0</formula>
    </cfRule>
  </conditionalFormatting>
  <conditionalFormatting sqref="M17">
    <cfRule type="cellIs" dxfId="55" priority="61" operator="equal">
      <formula>0</formula>
    </cfRule>
    <cfRule type="cellIs" dxfId="54" priority="62" operator="greaterThan">
      <formula>0</formula>
    </cfRule>
  </conditionalFormatting>
  <conditionalFormatting sqref="N50">
    <cfRule type="cellIs" dxfId="53" priority="59" operator="equal">
      <formula>0</formula>
    </cfRule>
    <cfRule type="cellIs" dxfId="52" priority="60" operator="greaterThan">
      <formula>0</formula>
    </cfRule>
  </conditionalFormatting>
  <conditionalFormatting sqref="M50">
    <cfRule type="cellIs" dxfId="51" priority="57" operator="equal">
      <formula>0</formula>
    </cfRule>
    <cfRule type="cellIs" dxfId="50" priority="58" operator="greaterThan">
      <formula>0</formula>
    </cfRule>
  </conditionalFormatting>
  <conditionalFormatting sqref="O42">
    <cfRule type="cellIs" dxfId="49" priority="55" operator="equal">
      <formula>0</formula>
    </cfRule>
    <cfRule type="cellIs" dxfId="48" priority="56" operator="greaterThan">
      <formula>0</formula>
    </cfRule>
  </conditionalFormatting>
  <conditionalFormatting sqref="O19">
    <cfRule type="cellIs" dxfId="47" priority="49" operator="equal">
      <formula>0</formula>
    </cfRule>
    <cfRule type="cellIs" dxfId="46" priority="50" operator="greaterThan">
      <formula>0</formula>
    </cfRule>
  </conditionalFormatting>
  <conditionalFormatting sqref="O46">
    <cfRule type="cellIs" dxfId="45" priority="45" operator="equal">
      <formula>0</formula>
    </cfRule>
    <cfRule type="cellIs" dxfId="44" priority="46" operator="greaterThan">
      <formula>0</formula>
    </cfRule>
  </conditionalFormatting>
  <conditionalFormatting sqref="O32">
    <cfRule type="cellIs" dxfId="43" priority="43" operator="equal">
      <formula>0</formula>
    </cfRule>
    <cfRule type="cellIs" dxfId="42" priority="44" operator="greaterThan">
      <formula>0</formula>
    </cfRule>
  </conditionalFormatting>
  <conditionalFormatting sqref="O23">
    <cfRule type="cellIs" dxfId="41" priority="41" operator="equal">
      <formula>0</formula>
    </cfRule>
    <cfRule type="cellIs" dxfId="40" priority="42" operator="greaterThan">
      <formula>0</formula>
    </cfRule>
  </conditionalFormatting>
  <conditionalFormatting sqref="O17">
    <cfRule type="cellIs" dxfId="39" priority="39" operator="equal">
      <formula>0</formula>
    </cfRule>
    <cfRule type="cellIs" dxfId="38" priority="40" operator="greaterThan">
      <formula>0</formula>
    </cfRule>
  </conditionalFormatting>
  <conditionalFormatting sqref="F56:F57">
    <cfRule type="cellIs" dxfId="37" priority="36" operator="equal">
      <formula>0</formula>
    </cfRule>
    <cfRule type="cellIs" dxfId="36" priority="38" operator="greaterThan">
      <formula>0</formula>
    </cfRule>
  </conditionalFormatting>
  <conditionalFormatting sqref="N56:N57">
    <cfRule type="cellIs" dxfId="35" priority="35" operator="equal">
      <formula>0</formula>
    </cfRule>
    <cfRule type="cellIs" dxfId="34" priority="37" operator="greaterThan">
      <formula>0</formula>
    </cfRule>
  </conditionalFormatting>
  <conditionalFormatting sqref="O29">
    <cfRule type="cellIs" dxfId="33" priority="33" operator="equal">
      <formula>0</formula>
    </cfRule>
    <cfRule type="cellIs" dxfId="32" priority="34" operator="greaterThan">
      <formula>0</formula>
    </cfRule>
  </conditionalFormatting>
  <conditionalFormatting sqref="F25:F26">
    <cfRule type="cellIs" dxfId="31" priority="31" operator="equal">
      <formula>0</formula>
    </cfRule>
    <cfRule type="cellIs" dxfId="30" priority="32" operator="greaterThan">
      <formula>0</formula>
    </cfRule>
  </conditionalFormatting>
  <conditionalFormatting sqref="F47">
    <cfRule type="cellIs" dxfId="29" priority="29" operator="equal">
      <formula>0</formula>
    </cfRule>
    <cfRule type="cellIs" dxfId="28" priority="30" operator="greaterThan">
      <formula>0</formula>
    </cfRule>
  </conditionalFormatting>
  <conditionalFormatting sqref="F48">
    <cfRule type="cellIs" dxfId="27" priority="27" operator="equal">
      <formula>0</formula>
    </cfRule>
    <cfRule type="cellIs" dxfId="26" priority="28" operator="greaterThan">
      <formula>0</formula>
    </cfRule>
  </conditionalFormatting>
  <conditionalFormatting sqref="F49">
    <cfRule type="cellIs" dxfId="25" priority="25" operator="equal">
      <formula>0</formula>
    </cfRule>
    <cfRule type="cellIs" dxfId="24" priority="26" operator="greaterThan">
      <formula>0</formula>
    </cfRule>
  </conditionalFormatting>
  <conditionalFormatting sqref="F50">
    <cfRule type="cellIs" dxfId="23" priority="23" operator="equal">
      <formula>0</formula>
    </cfRule>
    <cfRule type="cellIs" dxfId="22" priority="24" operator="greaterThan">
      <formula>0</formula>
    </cfRule>
  </conditionalFormatting>
  <conditionalFormatting sqref="F54">
    <cfRule type="cellIs" dxfId="21" priority="17" operator="equal">
      <formula>0</formula>
    </cfRule>
    <cfRule type="cellIs" dxfId="20" priority="18" operator="greaterThan">
      <formula>0</formula>
    </cfRule>
  </conditionalFormatting>
  <conditionalFormatting sqref="F52">
    <cfRule type="cellIs" dxfId="19" priority="21" operator="equal">
      <formula>0</formula>
    </cfRule>
    <cfRule type="cellIs" dxfId="18" priority="22" operator="greaterThan">
      <formula>0</formula>
    </cfRule>
  </conditionalFormatting>
  <conditionalFormatting sqref="F53">
    <cfRule type="cellIs" dxfId="17" priority="19" operator="equal">
      <formula>0</formula>
    </cfRule>
    <cfRule type="cellIs" dxfId="16" priority="20" operator="greaterThan">
      <formula>0</formula>
    </cfRule>
  </conditionalFormatting>
  <conditionalFormatting sqref="N28">
    <cfRule type="cellIs" dxfId="15" priority="15" operator="equal">
      <formula>0</formula>
    </cfRule>
    <cfRule type="cellIs" dxfId="14" priority="16" operator="greaterThan">
      <formula>0</formula>
    </cfRule>
  </conditionalFormatting>
  <conditionalFormatting sqref="N25">
    <cfRule type="cellIs" dxfId="13" priority="13" operator="equal">
      <formula>0</formula>
    </cfRule>
    <cfRule type="cellIs" dxfId="12" priority="14" operator="greaterThan">
      <formula>0</formula>
    </cfRule>
  </conditionalFormatting>
  <conditionalFormatting sqref="N25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N29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N30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M30">
    <cfRule type="cellIs" dxfId="5" priority="5" operator="equal">
      <formula>0</formula>
    </cfRule>
    <cfRule type="cellIs" dxfId="4" priority="6" operator="greaterThan">
      <formula>0</formula>
    </cfRule>
  </conditionalFormatting>
  <conditionalFormatting sqref="O25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O30">
    <cfRule type="cellIs" dxfId="1" priority="1" operator="equal">
      <formula>0</formula>
    </cfRule>
    <cfRule type="cellIs" dxfId="0" priority="2" operator="greaterThan">
      <formula>0</formula>
    </cfRule>
  </conditionalFormatting>
  <pageMargins left="0.4" right="0.25" top="0.25" bottom="0.25" header="0.3" footer="0"/>
  <pageSetup scale="84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1" sqref="A1:XFD1048576"/>
    </sheetView>
  </sheetViews>
  <sheetFormatPr defaultRowHeight="15" x14ac:dyDescent="0.25"/>
  <sheetData/>
  <sortState ref="A1:E12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E1951DE4766E4387FC6C05F0A756F6" ma:contentTypeVersion="0" ma:contentTypeDescription="Create a new document." ma:contentTypeScope="" ma:versionID="2fff50bc27ed8ae84f1f87765622bbe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E604-A2D0-4B65-BCF7-5752D76C3C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E04413-6F79-4120-A3D6-5AAE644ADD85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348559-BD50-4477-8875-339C0AAAC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University of Texas at Arlington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Wolf</dc:creator>
  <cp:keywords/>
  <dc:description/>
  <cp:lastModifiedBy>Juel, Megan A</cp:lastModifiedBy>
  <cp:revision/>
  <cp:lastPrinted>2019-02-04T19:59:15Z</cp:lastPrinted>
  <dcterms:created xsi:type="dcterms:W3CDTF">2009-03-27T15:57:38Z</dcterms:created>
  <dcterms:modified xsi:type="dcterms:W3CDTF">2019-02-05T18:54:39Z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0x01010078E1951DE4766E4387FC6C05F0A756F6</vt:lpwstr>
  </property>
</Properties>
</file>