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uel\Documents\"/>
    </mc:Choice>
  </mc:AlternateContent>
  <bookViews>
    <workbookView xWindow="240" yWindow="225" windowWidth="15120" windowHeight="6090" activeTab="1"/>
  </bookViews>
  <sheets>
    <sheet name="BS" sheetId="1" r:id="rId1"/>
    <sheet name="BA" sheetId="5" r:id="rId2"/>
    <sheet name="Advisement Form" sheetId="6" r:id="rId3"/>
  </sheets>
  <definedNames>
    <definedName name="_xlnm.Print_Area" localSheetId="2">'Advisement Form'!$A$1:$H$53</definedName>
    <definedName name="_xlnm.Print_Area" localSheetId="1">BA!$A$1:$K$58</definedName>
    <definedName name="_xlnm.Print_Area" localSheetId="0">BS!$A$1:$K$60</definedName>
  </definedNames>
  <calcPr calcId="162913"/>
</workbook>
</file>

<file path=xl/calcChain.xml><?xml version="1.0" encoding="utf-8"?>
<calcChain xmlns="http://schemas.openxmlformats.org/spreadsheetml/2006/main">
  <c r="E16" i="5" l="1"/>
  <c r="E18" i="1" l="1"/>
  <c r="E46" i="1" l="1"/>
  <c r="E42" i="5"/>
  <c r="E57" i="5" l="1"/>
  <c r="E51" i="5"/>
  <c r="E48" i="5"/>
  <c r="E45" i="5"/>
  <c r="K41" i="5"/>
  <c r="K28" i="5"/>
  <c r="K18" i="5"/>
  <c r="E20" i="5"/>
  <c r="E13" i="5"/>
  <c r="K12" i="5"/>
  <c r="K14" i="1" l="1"/>
  <c r="K20" i="1"/>
  <c r="K26" i="1"/>
  <c r="K33" i="1"/>
  <c r="H34" i="1" l="1"/>
  <c r="E49" i="1"/>
  <c r="E26" i="1"/>
  <c r="E52" i="1"/>
  <c r="E59" i="1"/>
  <c r="E55" i="1"/>
  <c r="E15" i="1"/>
  <c r="K44" i="1"/>
  <c r="E42" i="1"/>
  <c r="E39" i="1"/>
  <c r="E30" i="1"/>
  <c r="E22" i="1"/>
</calcChain>
</file>

<file path=xl/sharedStrings.xml><?xml version="1.0" encoding="utf-8"?>
<sst xmlns="http://schemas.openxmlformats.org/spreadsheetml/2006/main" count="208" uniqueCount="109">
  <si>
    <t>THE UNIVERSITY OF TEXAS AT ARLINGTON</t>
  </si>
  <si>
    <t>WORKSHEET</t>
  </si>
  <si>
    <t>Name:</t>
  </si>
  <si>
    <t>Student ID:</t>
  </si>
  <si>
    <t>Hours</t>
  </si>
  <si>
    <t>To Be</t>
  </si>
  <si>
    <t>Earned</t>
  </si>
  <si>
    <t xml:space="preserve"> </t>
  </si>
  <si>
    <t>Total</t>
  </si>
  <si>
    <t>I</t>
  </si>
  <si>
    <t>II</t>
  </si>
  <si>
    <t>2313 or Sub</t>
  </si>
  <si>
    <t>III</t>
  </si>
  <si>
    <t>2314 or Sub</t>
  </si>
  <si>
    <t>HISTORY (6 hrs)</t>
  </si>
  <si>
    <t>TTL Adv. Hours</t>
  </si>
  <si>
    <t>TOTAL HOURS REQUIRED:120</t>
  </si>
  <si>
    <t>ACTUAL HOURS</t>
  </si>
  <si>
    <t>GP I, II OR III</t>
  </si>
  <si>
    <t>MATHEMATICS (7 hrs)</t>
  </si>
  <si>
    <t>PSYCHOLOGY (33 hrs  25 must be advanced)</t>
  </si>
  <si>
    <t>COMMUNICATION (6 hrs)</t>
  </si>
  <si>
    <t>GOVERNMENT/POLITICAL SCIENCE (6 hrs)</t>
  </si>
  <si>
    <t>CREATIVE ARTS (3 hrs)</t>
  </si>
  <si>
    <t>FOUNDATIONAL COMPONENT (3 hrs)</t>
  </si>
  <si>
    <t>revised 2/2014</t>
  </si>
  <si>
    <t>ENGL 1301</t>
  </si>
  <si>
    <t>ENGL 1302</t>
  </si>
  <si>
    <t>100___________________________________________________</t>
  </si>
  <si>
    <t>enrollment date</t>
  </si>
  <si>
    <t>SOCIAL/BEHAVIORAL SCIENCES (3 hrs)</t>
  </si>
  <si>
    <t>1302 or 1315</t>
  </si>
  <si>
    <t>MATHEMATICS (6 hrs)</t>
  </si>
  <si>
    <t>PSYCHOLOGY (33 hrs  22 must be advanced)</t>
  </si>
  <si>
    <t>COMPUTER COMPETENCY (3 hrs)</t>
  </si>
  <si>
    <t>ORAL COMPETENCY (3 hrs)</t>
  </si>
  <si>
    <t>¨</t>
  </si>
  <si>
    <t>BIOL 1441</t>
  </si>
  <si>
    <t>BIOL 1442</t>
  </si>
  <si>
    <t>LIFE &amp; PHYSICAL SCIENCE  (15 hrs)</t>
  </si>
  <si>
    <t>3/4</t>
  </si>
  <si>
    <t>FOREIGN LANGUAGE/CULTURAL SUBS (6 hrs)</t>
  </si>
  <si>
    <t>ADVANCED HOURS:</t>
  </si>
  <si>
    <r>
      <rPr>
        <b/>
        <sz val="8"/>
        <rFont val="Times New Roman"/>
        <family val="1"/>
      </rPr>
      <t>BIOL</t>
    </r>
    <r>
      <rPr>
        <b/>
        <sz val="9"/>
        <rFont val="Times New Roman"/>
        <family val="1"/>
      </rPr>
      <t xml:space="preserve"> 1442 or 1334</t>
    </r>
  </si>
  <si>
    <t>FOREIGN LANGUAGE/CULTURAL SUBS (14 hrs)</t>
  </si>
  <si>
    <t>revised 10/2016</t>
  </si>
  <si>
    <t xml:space="preserve">Date                                                                      </t>
  </si>
  <si>
    <t>Advisor Signature</t>
  </si>
  <si>
    <t>Date</t>
  </si>
  <si>
    <t xml:space="preserve">Student Signature    </t>
  </si>
  <si>
    <t>to do list</t>
  </si>
  <si>
    <t>Other:</t>
  </si>
  <si>
    <r>
      <t xml:space="preserve">university tutorial &amp; supplement instrustion (UTSI), </t>
    </r>
    <r>
      <rPr>
        <sz val="10"/>
        <rFont val="Times New Roman"/>
        <family val="1"/>
      </rPr>
      <t>Ransom Hall 2015, 817.272.2617</t>
    </r>
  </si>
  <si>
    <r>
      <t xml:space="preserve">testing services, </t>
    </r>
    <r>
      <rPr>
        <sz val="10"/>
        <rFont val="Times New Roman"/>
        <family val="1"/>
      </rPr>
      <t>University Hall 004, 817.272.2362</t>
    </r>
  </si>
  <si>
    <r>
      <t xml:space="preserve">student accounts, </t>
    </r>
    <r>
      <rPr>
        <sz val="10"/>
        <rFont val="Times New Roman"/>
        <family val="1"/>
      </rPr>
      <t>1st Floor Davis Hall, 817.272.2172</t>
    </r>
  </si>
  <si>
    <r>
      <t xml:space="preserve">office of records and registration, </t>
    </r>
    <r>
      <rPr>
        <sz val="10"/>
        <rFont val="Times New Roman"/>
        <family val="1"/>
      </rPr>
      <t>1st Floor Davis Hall, 817.272.3372</t>
    </r>
  </si>
  <si>
    <r>
      <t xml:space="preserve">office of international education, </t>
    </r>
    <r>
      <rPr>
        <sz val="10"/>
        <rFont val="Times New Roman"/>
        <family val="1"/>
      </rPr>
      <t>Swift Center, 817.272.2355</t>
    </r>
  </si>
  <si>
    <r>
      <t xml:space="preserve">financial aid &amp; scholarships, </t>
    </r>
    <r>
      <rPr>
        <sz val="10"/>
        <rFont val="Times New Roman"/>
        <family val="1"/>
      </rPr>
      <t>Davis Hall 252, 817.272.3561</t>
    </r>
  </si>
  <si>
    <r>
      <t xml:space="preserve">Counseling &amp; Pscyhology services (caps), </t>
    </r>
    <r>
      <rPr>
        <sz val="10"/>
        <rFont val="Times New Roman"/>
        <family val="1"/>
      </rPr>
      <t>Ranson Hall 303, 817.272.3671</t>
    </r>
  </si>
  <si>
    <t>Referrals</t>
  </si>
  <si>
    <t>academic warning by the University and must change their major to Undeclared until the GPA improves to a 2.25</t>
  </si>
  <si>
    <t xml:space="preserve">falls below the minimum, a warning hold will be placed on the students record in MyMav. If the GPA falls below 2.0, the student may be placed on </t>
  </si>
  <si>
    <t xml:space="preserve">Students must maintain an Overall and Psychology GPA of 2.25 to remain in good academic stadning in the College of Science. If the GPA </t>
  </si>
  <si>
    <t xml:space="preserve">to select the days, times and actually register for your classes via MyMav. </t>
  </si>
  <si>
    <t xml:space="preserve">Academic Advising only "clears" you to register for your classes. It is your responsibility </t>
  </si>
  <si>
    <t>Comments</t>
  </si>
  <si>
    <t>Times</t>
  </si>
  <si>
    <t>Days</t>
  </si>
  <si>
    <t>Section #</t>
  </si>
  <si>
    <t>5-Digit Class #</t>
  </si>
  <si>
    <t>Course #</t>
  </si>
  <si>
    <t>Course Abbrev</t>
  </si>
  <si>
    <t>_________________________</t>
  </si>
  <si>
    <t>drop date:</t>
  </si>
  <si>
    <t>census date:</t>
  </si>
  <si>
    <t>_____________________________</t>
  </si>
  <si>
    <t>overall gpa:</t>
  </si>
  <si>
    <t>dept gpa:</t>
  </si>
  <si>
    <t>year:</t>
  </si>
  <si>
    <t>100_____________________________</t>
  </si>
  <si>
    <t>student id:</t>
  </si>
  <si>
    <t xml:space="preserve">  Fall    Spring    Summer </t>
  </si>
  <si>
    <t>semester:</t>
  </si>
  <si>
    <t>PSYCHOLOGY ADVISEMENT FORM</t>
  </si>
  <si>
    <t>updated 04/2017</t>
  </si>
  <si>
    <t>LANGUAGE, PHILOSOPHY &amp; CULTURE (3 hrs)</t>
  </si>
  <si>
    <t>1               2443</t>
  </si>
  <si>
    <t>2               2444</t>
  </si>
  <si>
    <t>NOTES</t>
  </si>
  <si>
    <t>I ACKNOWLEDGE THAT I HAVE REVIEWED MY DEGREE PLAN AND UNDERSTAND THE COURSES I NEED TO TAKE IN ORDER TO</t>
  </si>
  <si>
    <t xml:space="preserve">FULFILL THE REQUIRED 120 CREDIT HOURS. I ALSO UNDERSTAND THAT ALL COURSES PRESENTED ON THE DEGREE PLAN </t>
  </si>
  <si>
    <t>MUST BE COMPLETED BEFORE GRADUATION.</t>
  </si>
  <si>
    <t>3    ADV TOPIC</t>
  </si>
  <si>
    <t>PSYC-SEQUENCE COURSES (12 hrs)</t>
  </si>
  <si>
    <t xml:space="preserve">CORE LECTURE (9 hrs)  </t>
  </si>
  <si>
    <t>ADVANCED COURSES (12 hrs)</t>
  </si>
  <si>
    <t>updated 05/2017</t>
  </si>
  <si>
    <t>CORE LECTURE (9 hrs)</t>
  </si>
  <si>
    <t>ADVANCED COURSES (9 hrs)</t>
  </si>
  <si>
    <t>PSYC ELECETIVES or MINOR (18 hrs)</t>
  </si>
  <si>
    <t>GENERAL ELECTIVES OR ADVANCED HOURS (add up to 36/120)</t>
  </si>
  <si>
    <t>PSYC ELECTIVES or MINOR (18 hrs)</t>
  </si>
  <si>
    <t>updated 09/2017</t>
  </si>
  <si>
    <t>Bachelor of Arts Degree in Psychology 2018</t>
  </si>
  <si>
    <t>LIFE &amp; PHYSICAL SCIENCES (11 hrs)</t>
  </si>
  <si>
    <t>BIOL 1441 or 1333</t>
  </si>
  <si>
    <t>SOCIAL &amp; BEHAVIORAL SCIENCES (3 hrs)</t>
  </si>
  <si>
    <t>UNIV 1131</t>
  </si>
  <si>
    <t>Bachelor of Science Degree in Psychology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</si>
</sst>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\-00\-0000"/>
    <numFmt numFmtId="165" formatCode="[&lt;=9999999]###\-####;\(###\)\ ###\-####"/>
  </numFmts>
  <fonts count="2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Perpetua Titling MT"/>
      <family val="1"/>
    </font>
    <font>
      <b/>
      <sz val="9"/>
      <name val="Perpetua Titling MT"/>
      <family val="1"/>
    </font>
    <font>
      <u/>
      <sz val="10"/>
      <color indexed="12"/>
      <name val="Arial"/>
      <family val="2"/>
    </font>
    <font>
      <b/>
      <u/>
      <sz val="9"/>
      <color indexed="12"/>
      <name val="Perpetua Titling MT"/>
      <family val="1"/>
    </font>
    <font>
      <sz val="10"/>
      <name val="Perpetua Titling MT"/>
      <family val="1"/>
    </font>
    <font>
      <sz val="10"/>
      <name val="Times New Roman"/>
      <family val="1"/>
    </font>
    <font>
      <i/>
      <sz val="10"/>
      <name val="Times New Roman"/>
      <family val="1"/>
    </font>
    <font>
      <i/>
      <sz val="10"/>
      <name val="Perpetua Titling MT"/>
      <family val="1"/>
    </font>
    <font>
      <b/>
      <sz val="10"/>
      <name val="Perpetua Titling MT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</font>
    <font>
      <b/>
      <sz val="9"/>
      <name val="Times New Roman"/>
      <family val="1"/>
    </font>
    <font>
      <b/>
      <i/>
      <sz val="9"/>
      <name val="Times New Roman"/>
      <family val="1"/>
    </font>
    <font>
      <b/>
      <sz val="8"/>
      <name val="Perpetua Titling MT"/>
      <family val="1"/>
    </font>
    <font>
      <b/>
      <sz val="9"/>
      <name val="Wingdings"/>
      <charset val="2"/>
    </font>
    <font>
      <i/>
      <sz val="9"/>
      <name val="Times New Roman"/>
      <family val="1"/>
    </font>
    <font>
      <b/>
      <sz val="16"/>
      <name val="Perpetua Titling MT"/>
      <family val="1"/>
    </font>
    <font>
      <sz val="9"/>
      <name val="Times New Roman"/>
      <family val="1"/>
    </font>
    <font>
      <b/>
      <sz val="12"/>
      <name val="Perpetua Titling MT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89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right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0" fontId="7" fillId="2" borderId="3" xfId="0" applyFont="1" applyFill="1" applyBorder="1"/>
    <xf numFmtId="0" fontId="8" fillId="2" borderId="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right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/>
    <xf numFmtId="0" fontId="8" fillId="2" borderId="12" xfId="0" applyFont="1" applyFill="1" applyBorder="1" applyAlignment="1">
      <alignment horizontal="center"/>
    </xf>
    <xf numFmtId="0" fontId="8" fillId="2" borderId="11" xfId="0" applyFont="1" applyFill="1" applyBorder="1"/>
    <xf numFmtId="0" fontId="8" fillId="2" borderId="10" xfId="0" applyFont="1" applyFill="1" applyBorder="1"/>
    <xf numFmtId="0" fontId="8" fillId="2" borderId="0" xfId="0" applyFont="1" applyFill="1" applyBorder="1"/>
    <xf numFmtId="0" fontId="8" fillId="2" borderId="12" xfId="0" applyFont="1" applyFill="1" applyBorder="1"/>
    <xf numFmtId="0" fontId="8" fillId="2" borderId="14" xfId="0" applyFont="1" applyFill="1" applyBorder="1"/>
    <xf numFmtId="0" fontId="8" fillId="2" borderId="17" xfId="0" applyFont="1" applyFill="1" applyBorder="1"/>
    <xf numFmtId="0" fontId="9" fillId="2" borderId="9" xfId="0" applyFont="1" applyFill="1" applyBorder="1" applyAlignment="1">
      <alignment horizontal="right"/>
    </xf>
    <xf numFmtId="0" fontId="8" fillId="2" borderId="18" xfId="0" applyFont="1" applyFill="1" applyBorder="1"/>
    <xf numFmtId="0" fontId="8" fillId="2" borderId="19" xfId="0" applyFont="1" applyFill="1" applyBorder="1"/>
    <xf numFmtId="0" fontId="3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2" borderId="22" xfId="0" applyFont="1" applyFill="1" applyBorder="1" applyAlignment="1">
      <alignment horizontal="center"/>
    </xf>
    <xf numFmtId="0" fontId="8" fillId="2" borderId="23" xfId="0" applyFont="1" applyFill="1" applyBorder="1"/>
    <xf numFmtId="0" fontId="7" fillId="2" borderId="15" xfId="0" applyFont="1" applyFill="1" applyBorder="1" applyAlignment="1"/>
    <xf numFmtId="0" fontId="7" fillId="2" borderId="16" xfId="0" applyFont="1" applyFill="1" applyBorder="1" applyAlignment="1"/>
    <xf numFmtId="0" fontId="8" fillId="2" borderId="15" xfId="0" applyFont="1" applyFill="1" applyBorder="1"/>
    <xf numFmtId="0" fontId="9" fillId="2" borderId="0" xfId="0" applyFont="1" applyFill="1" applyBorder="1" applyAlignment="1">
      <alignment horizontal="right"/>
    </xf>
    <xf numFmtId="0" fontId="7" fillId="2" borderId="0" xfId="0" applyFont="1" applyFill="1" applyBorder="1" applyAlignment="1"/>
    <xf numFmtId="0" fontId="7" fillId="2" borderId="20" xfId="0" applyFont="1" applyFill="1" applyBorder="1" applyAlignment="1">
      <alignment horizontal="left"/>
    </xf>
    <xf numFmtId="0" fontId="7" fillId="2" borderId="20" xfId="0" applyFont="1" applyFill="1" applyBorder="1" applyAlignment="1">
      <alignment horizontal="center"/>
    </xf>
    <xf numFmtId="0" fontId="11" fillId="2" borderId="0" xfId="0" applyFont="1" applyFill="1" applyBorder="1"/>
    <xf numFmtId="0" fontId="8" fillId="2" borderId="22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7" fillId="2" borderId="13" xfId="0" applyFont="1" applyFill="1" applyBorder="1" applyAlignment="1">
      <alignment horizontal="left"/>
    </xf>
    <xf numFmtId="0" fontId="7" fillId="2" borderId="16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13" fillId="2" borderId="8" xfId="0" applyFont="1" applyFill="1" applyBorder="1" applyAlignment="1">
      <alignment horizontal="right"/>
    </xf>
    <xf numFmtId="0" fontId="14" fillId="2" borderId="8" xfId="0" applyFont="1" applyFill="1" applyBorder="1"/>
    <xf numFmtId="0" fontId="13" fillId="2" borderId="8" xfId="0" applyFont="1" applyFill="1" applyBorder="1"/>
    <xf numFmtId="0" fontId="15" fillId="2" borderId="0" xfId="0" applyFont="1" applyFill="1"/>
    <xf numFmtId="0" fontId="15" fillId="2" borderId="2" xfId="0" applyFont="1" applyFill="1" applyBorder="1"/>
    <xf numFmtId="0" fontId="15" fillId="2" borderId="8" xfId="0" applyFont="1" applyFill="1" applyBorder="1"/>
    <xf numFmtId="0" fontId="15" fillId="2" borderId="8" xfId="0" applyFont="1" applyFill="1" applyBorder="1" applyAlignment="1">
      <alignment horizontal="right"/>
    </xf>
    <xf numFmtId="0" fontId="13" fillId="2" borderId="0" xfId="0" applyFont="1" applyFill="1"/>
    <xf numFmtId="0" fontId="17" fillId="2" borderId="0" xfId="0" applyFont="1" applyFill="1" applyAlignment="1">
      <alignment horizontal="right"/>
    </xf>
    <xf numFmtId="0" fontId="17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right" vertical="top"/>
    </xf>
    <xf numFmtId="0" fontId="13" fillId="2" borderId="2" xfId="0" applyFont="1" applyFill="1" applyBorder="1"/>
    <xf numFmtId="0" fontId="13" fillId="2" borderId="8" xfId="0" applyFont="1" applyFill="1" applyBorder="1" applyAlignment="1">
      <alignment horizontal="left"/>
    </xf>
    <xf numFmtId="0" fontId="13" fillId="2" borderId="8" xfId="0" applyFont="1" applyFill="1" applyBorder="1" applyAlignment="1">
      <alignment horizontal="center"/>
    </xf>
    <xf numFmtId="0" fontId="15" fillId="2" borderId="8" xfId="0" applyFont="1" applyFill="1" applyBorder="1" applyAlignment="1">
      <alignment vertical="top"/>
    </xf>
    <xf numFmtId="0" fontId="15" fillId="2" borderId="24" xfId="0" applyFont="1" applyFill="1" applyBorder="1"/>
    <xf numFmtId="0" fontId="15" fillId="2" borderId="0" xfId="0" applyFont="1" applyFill="1" applyBorder="1" applyAlignment="1"/>
    <xf numFmtId="0" fontId="8" fillId="2" borderId="25" xfId="0" applyFont="1" applyFill="1" applyBorder="1"/>
    <xf numFmtId="0" fontId="8" fillId="2" borderId="26" xfId="0" applyFont="1" applyFill="1" applyBorder="1"/>
    <xf numFmtId="0" fontId="8" fillId="2" borderId="27" xfId="0" applyFont="1" applyFill="1" applyBorder="1"/>
    <xf numFmtId="0" fontId="8" fillId="2" borderId="1" xfId="0" applyFont="1" applyFill="1" applyBorder="1"/>
    <xf numFmtId="0" fontId="7" fillId="2" borderId="13" xfId="0" applyFont="1" applyFill="1" applyBorder="1" applyAlignment="1">
      <alignment horizontal="right"/>
    </xf>
    <xf numFmtId="0" fontId="7" fillId="2" borderId="1" xfId="0" applyFont="1" applyFill="1" applyBorder="1"/>
    <xf numFmtId="0" fontId="7" fillId="2" borderId="13" xfId="0" applyFont="1" applyFill="1" applyBorder="1"/>
    <xf numFmtId="0" fontId="4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8" fillId="2" borderId="28" xfId="0" applyFont="1" applyFill="1" applyBorder="1"/>
    <xf numFmtId="0" fontId="7" fillId="2" borderId="13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right"/>
    </xf>
    <xf numFmtId="0" fontId="9" fillId="2" borderId="9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0" fontId="11" fillId="2" borderId="22" xfId="0" applyFont="1" applyFill="1" applyBorder="1" applyAlignment="1"/>
    <xf numFmtId="0" fontId="7" fillId="2" borderId="1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left"/>
    </xf>
    <xf numFmtId="0" fontId="9" fillId="2" borderId="20" xfId="0" applyFont="1" applyFill="1" applyBorder="1" applyAlignment="1">
      <alignment horizontal="right"/>
    </xf>
    <xf numFmtId="0" fontId="7" fillId="2" borderId="13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right"/>
    </xf>
    <xf numFmtId="0" fontId="9" fillId="2" borderId="9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49" fontId="18" fillId="2" borderId="0" xfId="0" applyNumberFormat="1" applyFont="1" applyFill="1" applyBorder="1" applyAlignment="1">
      <alignment horizontal="left"/>
    </xf>
    <xf numFmtId="49" fontId="4" fillId="2" borderId="0" xfId="0" applyNumberFormat="1" applyFont="1" applyFill="1" applyBorder="1" applyAlignment="1">
      <alignment horizontal="right"/>
    </xf>
    <xf numFmtId="0" fontId="12" fillId="2" borderId="17" xfId="0" applyFont="1" applyFill="1" applyBorder="1"/>
    <xf numFmtId="0" fontId="12" fillId="2" borderId="14" xfId="0" applyFont="1" applyFill="1" applyBorder="1"/>
    <xf numFmtId="0" fontId="12" fillId="2" borderId="18" xfId="0" applyFont="1" applyFill="1" applyBorder="1" applyAlignment="1"/>
    <xf numFmtId="0" fontId="12" fillId="2" borderId="19" xfId="0" applyFont="1" applyFill="1" applyBorder="1" applyAlignment="1"/>
    <xf numFmtId="0" fontId="8" fillId="2" borderId="29" xfId="0" applyFont="1" applyFill="1" applyBorder="1"/>
    <xf numFmtId="0" fontId="13" fillId="2" borderId="24" xfId="0" applyFont="1" applyFill="1" applyBorder="1" applyAlignment="1"/>
    <xf numFmtId="49" fontId="8" fillId="2" borderId="11" xfId="0" applyNumberFormat="1" applyFont="1" applyFill="1" applyBorder="1" applyAlignment="1">
      <alignment horizontal="right"/>
    </xf>
    <xf numFmtId="0" fontId="7" fillId="2" borderId="22" xfId="0" applyFont="1" applyFill="1" applyBorder="1"/>
    <xf numFmtId="0" fontId="9" fillId="2" borderId="30" xfId="0" applyFont="1" applyFill="1" applyBorder="1" applyAlignment="1">
      <alignment horizontal="right"/>
    </xf>
    <xf numFmtId="0" fontId="8" fillId="2" borderId="31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left"/>
    </xf>
    <xf numFmtId="0" fontId="7" fillId="2" borderId="16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right"/>
    </xf>
    <xf numFmtId="0" fontId="15" fillId="2" borderId="0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14" fontId="2" fillId="2" borderId="22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right"/>
    </xf>
    <xf numFmtId="0" fontId="17" fillId="2" borderId="22" xfId="0" applyFont="1" applyFill="1" applyBorder="1" applyAlignment="1"/>
    <xf numFmtId="0" fontId="15" fillId="2" borderId="22" xfId="0" applyFont="1" applyFill="1" applyBorder="1"/>
    <xf numFmtId="0" fontId="16" fillId="2" borderId="20" xfId="0" applyFont="1" applyFill="1" applyBorder="1" applyAlignment="1">
      <alignment horizontal="left"/>
    </xf>
    <xf numFmtId="0" fontId="20" fillId="2" borderId="0" xfId="0" applyFont="1" applyFill="1" applyBorder="1" applyAlignment="1">
      <alignment horizontal="center" vertical="center"/>
    </xf>
    <xf numFmtId="0" fontId="7" fillId="2" borderId="35" xfId="0" applyFont="1" applyFill="1" applyBorder="1" applyAlignment="1"/>
    <xf numFmtId="0" fontId="14" fillId="2" borderId="0" xfId="0" applyFont="1" applyFill="1" applyBorder="1"/>
    <xf numFmtId="0" fontId="18" fillId="2" borderId="8" xfId="0" applyFont="1" applyFill="1" applyBorder="1" applyAlignment="1">
      <alignment horizontal="right"/>
    </xf>
    <xf numFmtId="0" fontId="11" fillId="2" borderId="35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7" fillId="2" borderId="35" xfId="0" applyFont="1" applyFill="1" applyBorder="1" applyAlignment="1">
      <alignment horizontal="center"/>
    </xf>
    <xf numFmtId="0" fontId="7" fillId="2" borderId="14" xfId="0" applyFont="1" applyFill="1" applyBorder="1"/>
    <xf numFmtId="0" fontId="7" fillId="2" borderId="17" xfId="0" applyFont="1" applyFill="1" applyBorder="1" applyAlignment="1">
      <alignment horizontal="left"/>
    </xf>
    <xf numFmtId="0" fontId="8" fillId="2" borderId="17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right"/>
    </xf>
    <xf numFmtId="0" fontId="7" fillId="2" borderId="17" xfId="0" applyFont="1" applyFill="1" applyBorder="1" applyAlignment="1">
      <alignment horizontal="center"/>
    </xf>
    <xf numFmtId="0" fontId="15" fillId="2" borderId="36" xfId="0" applyFont="1" applyFill="1" applyBorder="1"/>
    <xf numFmtId="0" fontId="7" fillId="2" borderId="11" xfId="0" applyFont="1" applyFill="1" applyBorder="1"/>
    <xf numFmtId="0" fontId="7" fillId="2" borderId="10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/>
    </xf>
    <xf numFmtId="0" fontId="15" fillId="2" borderId="37" xfId="0" applyFont="1" applyFill="1" applyBorder="1"/>
    <xf numFmtId="0" fontId="12" fillId="2" borderId="40" xfId="0" applyFont="1" applyFill="1" applyBorder="1" applyAlignment="1">
      <alignment horizontal="center"/>
    </xf>
    <xf numFmtId="0" fontId="15" fillId="2" borderId="40" xfId="0" applyFont="1" applyFill="1" applyBorder="1" applyAlignment="1">
      <alignment horizontal="center"/>
    </xf>
    <xf numFmtId="0" fontId="7" fillId="2" borderId="35" xfId="0" applyFont="1" applyFill="1" applyBorder="1" applyAlignment="1">
      <alignment vertical="top"/>
    </xf>
    <xf numFmtId="0" fontId="16" fillId="2" borderId="8" xfId="0" applyFont="1" applyFill="1" applyBorder="1" applyAlignment="1">
      <alignment vertical="top"/>
    </xf>
    <xf numFmtId="0" fontId="4" fillId="2" borderId="1" xfId="0" applyFont="1" applyFill="1" applyBorder="1" applyAlignment="1">
      <alignment horizontal="right"/>
    </xf>
    <xf numFmtId="0" fontId="0" fillId="2" borderId="1" xfId="0" applyFill="1" applyBorder="1"/>
    <xf numFmtId="0" fontId="4" fillId="2" borderId="8" xfId="0" applyFont="1" applyFill="1" applyBorder="1" applyAlignment="1">
      <alignment horizontal="right"/>
    </xf>
    <xf numFmtId="0" fontId="4" fillId="2" borderId="35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right"/>
    </xf>
    <xf numFmtId="0" fontId="2" fillId="2" borderId="0" xfId="0" applyFont="1" applyFill="1" applyBorder="1"/>
    <xf numFmtId="0" fontId="13" fillId="2" borderId="0" xfId="0" applyFont="1" applyFill="1" applyBorder="1"/>
    <xf numFmtId="0" fontId="13" fillId="2" borderId="8" xfId="0" applyFont="1" applyFill="1" applyBorder="1" applyAlignment="1"/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right"/>
    </xf>
    <xf numFmtId="0" fontId="7" fillId="2" borderId="15" xfId="0" applyFont="1" applyFill="1" applyBorder="1" applyAlignment="1">
      <alignment horizontal="left"/>
    </xf>
    <xf numFmtId="0" fontId="7" fillId="2" borderId="16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43" xfId="0" applyFont="1" applyFill="1" applyBorder="1"/>
    <xf numFmtId="12" fontId="8" fillId="2" borderId="25" xfId="0" applyNumberFormat="1" applyFont="1" applyFill="1" applyBorder="1"/>
    <xf numFmtId="0" fontId="8" fillId="2" borderId="45" xfId="0" applyFont="1" applyFill="1" applyBorder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0" fillId="2" borderId="15" xfId="0" applyFill="1" applyBorder="1"/>
    <xf numFmtId="0" fontId="8" fillId="2" borderId="44" xfId="0" applyFont="1" applyFill="1" applyBorder="1"/>
    <xf numFmtId="0" fontId="8" fillId="2" borderId="1" xfId="0" applyFont="1" applyFill="1" applyBorder="1" applyAlignment="1">
      <alignment horizontal="left"/>
    </xf>
    <xf numFmtId="0" fontId="8" fillId="2" borderId="17" xfId="0" applyFont="1" applyFill="1" applyBorder="1" applyAlignment="1">
      <alignment horizontal="left"/>
    </xf>
    <xf numFmtId="0" fontId="8" fillId="2" borderId="14" xfId="0" applyFont="1" applyFill="1" applyBorder="1" applyAlignment="1">
      <alignment horizontal="right"/>
    </xf>
    <xf numFmtId="0" fontId="0" fillId="2" borderId="35" xfId="0" applyFill="1" applyBorder="1"/>
    <xf numFmtId="0" fontId="8" fillId="2" borderId="35" xfId="0" applyFont="1" applyFill="1" applyBorder="1"/>
    <xf numFmtId="0" fontId="0" fillId="2" borderId="8" xfId="0" applyFill="1" applyBorder="1"/>
    <xf numFmtId="0" fontId="0" fillId="2" borderId="8" xfId="0" applyFill="1" applyBorder="1" applyAlignment="1">
      <alignment horizontal="right"/>
    </xf>
    <xf numFmtId="0" fontId="11" fillId="2" borderId="0" xfId="0" applyFont="1" applyFill="1" applyBorder="1" applyAlignment="1">
      <alignment horizontal="right"/>
    </xf>
    <xf numFmtId="0" fontId="11" fillId="2" borderId="0" xfId="0" applyFont="1" applyFill="1" applyAlignment="1">
      <alignment horizontal="right"/>
    </xf>
    <xf numFmtId="0" fontId="7" fillId="2" borderId="1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left"/>
    </xf>
    <xf numFmtId="0" fontId="7" fillId="2" borderId="16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right"/>
    </xf>
    <xf numFmtId="0" fontId="9" fillId="2" borderId="9" xfId="0" applyFont="1" applyFill="1" applyBorder="1" applyAlignment="1">
      <alignment horizontal="right"/>
    </xf>
    <xf numFmtId="0" fontId="12" fillId="2" borderId="8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2" fillId="2" borderId="35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right"/>
    </xf>
    <xf numFmtId="0" fontId="9" fillId="2" borderId="16" xfId="0" applyFont="1" applyFill="1" applyBorder="1" applyAlignment="1">
      <alignment horizontal="right"/>
    </xf>
    <xf numFmtId="0" fontId="15" fillId="2" borderId="8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right"/>
    </xf>
    <xf numFmtId="0" fontId="12" fillId="2" borderId="8" xfId="0" applyFont="1" applyFill="1" applyBorder="1"/>
    <xf numFmtId="0" fontId="8" fillId="2" borderId="45" xfId="0" applyFont="1" applyFill="1" applyBorder="1" applyAlignment="1">
      <alignment horizontal="left"/>
    </xf>
    <xf numFmtId="0" fontId="0" fillId="2" borderId="23" xfId="0" applyFill="1" applyBorder="1"/>
    <xf numFmtId="0" fontId="22" fillId="2" borderId="0" xfId="0" applyFont="1" applyFill="1" applyBorder="1" applyAlignment="1">
      <alignment horizontal="right"/>
    </xf>
    <xf numFmtId="0" fontId="22" fillId="2" borderId="0" xfId="0" applyFont="1" applyFill="1" applyAlignment="1">
      <alignment horizontal="right"/>
    </xf>
    <xf numFmtId="0" fontId="7" fillId="2" borderId="1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9" fillId="2" borderId="20" xfId="0" applyFont="1" applyFill="1" applyBorder="1" applyAlignment="1">
      <alignment horizontal="right"/>
    </xf>
    <xf numFmtId="0" fontId="9" fillId="2" borderId="9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left"/>
    </xf>
    <xf numFmtId="0" fontId="7" fillId="2" borderId="1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4" fontId="4" fillId="2" borderId="0" xfId="0" applyNumberFormat="1" applyFont="1" applyFill="1" applyBorder="1" applyAlignment="1">
      <alignment horizontal="left"/>
    </xf>
    <xf numFmtId="1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5" fillId="2" borderId="0" xfId="1" applyNumberFormat="1" applyFill="1" applyBorder="1" applyAlignment="1" applyProtection="1">
      <alignment horizontal="center"/>
    </xf>
    <xf numFmtId="49" fontId="6" fillId="2" borderId="0" xfId="1" applyNumberFormat="1" applyFont="1" applyFill="1" applyBorder="1" applyAlignment="1" applyProtection="1">
      <alignment horizontal="center"/>
    </xf>
    <xf numFmtId="165" fontId="4" fillId="2" borderId="1" xfId="0" applyNumberFormat="1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21" fillId="2" borderId="0" xfId="0" applyFont="1" applyFill="1" applyBorder="1" applyAlignment="1">
      <alignment horizontal="left"/>
    </xf>
    <xf numFmtId="0" fontId="21" fillId="2" borderId="35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2" borderId="35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left"/>
    </xf>
    <xf numFmtId="1" fontId="4" fillId="2" borderId="35" xfId="0" applyNumberFormat="1" applyFont="1" applyFill="1" applyBorder="1" applyAlignment="1">
      <alignment horizontal="left"/>
    </xf>
    <xf numFmtId="0" fontId="4" fillId="2" borderId="35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35" xfId="0" applyFont="1" applyFill="1" applyBorder="1" applyAlignment="1">
      <alignment horizontal="center"/>
    </xf>
    <xf numFmtId="0" fontId="19" fillId="2" borderId="8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/>
    </xf>
    <xf numFmtId="0" fontId="11" fillId="2" borderId="35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2" borderId="3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35" xfId="0" applyFont="1" applyFill="1" applyBorder="1" applyAlignment="1">
      <alignment horizontal="left"/>
    </xf>
    <xf numFmtId="0" fontId="12" fillId="2" borderId="42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15" fillId="2" borderId="17" xfId="0" applyFont="1" applyFill="1" applyBorder="1" applyAlignment="1">
      <alignment horizontal="center"/>
    </xf>
    <xf numFmtId="0" fontId="15" fillId="2" borderId="31" xfId="0" applyFont="1" applyFill="1" applyBorder="1" applyAlignment="1">
      <alignment horizontal="center"/>
    </xf>
    <xf numFmtId="0" fontId="19" fillId="2" borderId="20" xfId="0" applyFont="1" applyFill="1" applyBorder="1" applyAlignment="1">
      <alignment horizontal="left"/>
    </xf>
    <xf numFmtId="0" fontId="15" fillId="2" borderId="21" xfId="0" applyFont="1" applyFill="1" applyBorder="1" applyAlignment="1">
      <alignment horizontal="center"/>
    </xf>
    <xf numFmtId="0" fontId="15" fillId="2" borderId="43" xfId="0" applyFont="1" applyFill="1" applyBorder="1" applyAlignment="1">
      <alignment horizontal="center"/>
    </xf>
    <xf numFmtId="0" fontId="15" fillId="2" borderId="44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top"/>
    </xf>
    <xf numFmtId="0" fontId="15" fillId="2" borderId="32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0" fillId="2" borderId="34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zoomScaleNormal="100" workbookViewId="0">
      <selection sqref="A1:K59"/>
    </sheetView>
  </sheetViews>
  <sheetFormatPr defaultColWidth="9.140625" defaultRowHeight="15" x14ac:dyDescent="0.25"/>
  <cols>
    <col min="1" max="1" width="13.5703125" style="63" customWidth="1"/>
    <col min="2" max="2" width="10.7109375" style="12" customWidth="1"/>
    <col min="3" max="3" width="16.85546875" style="12" customWidth="1"/>
    <col min="4" max="4" width="6.28515625" style="13" bestFit="1" customWidth="1"/>
    <col min="5" max="5" width="6.7109375" style="13" customWidth="1"/>
    <col min="6" max="6" width="1.42578125" style="13" customWidth="1"/>
    <col min="7" max="7" width="11.42578125" style="67" customWidth="1"/>
    <col min="8" max="9" width="14.7109375" style="12" customWidth="1"/>
    <col min="10" max="11" width="6.28515625" style="13" bestFit="1" customWidth="1"/>
    <col min="12" max="16384" width="9.140625" style="1"/>
  </cols>
  <sheetData>
    <row r="1" spans="1:11" ht="15.75" customHeight="1" x14ac:dyDescent="0.3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1" ht="15.75" customHeight="1" x14ac:dyDescent="0.3">
      <c r="A2" s="224" t="s">
        <v>108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</row>
    <row r="3" spans="1:11" ht="15.6" x14ac:dyDescent="0.3">
      <c r="A3" s="224" t="s">
        <v>1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</row>
    <row r="4" spans="1:11" ht="6" customHeight="1" x14ac:dyDescent="0.25">
      <c r="A4" s="63" t="s">
        <v>7</v>
      </c>
      <c r="B4" s="2"/>
      <c r="C4" s="2"/>
      <c r="D4" s="2"/>
      <c r="E4" s="2"/>
      <c r="F4" s="2"/>
      <c r="H4" s="2"/>
      <c r="I4" s="55"/>
      <c r="J4" s="226"/>
      <c r="K4" s="227"/>
    </row>
    <row r="5" spans="1:11" ht="14.45" customHeight="1" x14ac:dyDescent="0.25">
      <c r="A5" s="209" t="s">
        <v>2</v>
      </c>
      <c r="B5" s="228"/>
      <c r="C5" s="228"/>
      <c r="D5" s="228"/>
      <c r="E5" s="84"/>
      <c r="F5" s="3"/>
      <c r="G5" s="210" t="s">
        <v>3</v>
      </c>
      <c r="H5" s="225" t="s">
        <v>28</v>
      </c>
      <c r="I5" s="225"/>
      <c r="J5" s="225"/>
      <c r="K5" s="225"/>
    </row>
    <row r="6" spans="1:11" ht="5.25" customHeight="1" x14ac:dyDescent="0.25">
      <c r="A6" s="6"/>
      <c r="B6" s="5"/>
      <c r="C6" s="6"/>
      <c r="D6" s="5"/>
      <c r="E6" s="5"/>
      <c r="F6" s="3"/>
      <c r="G6" s="68"/>
      <c r="H6" s="7"/>
      <c r="I6" s="7"/>
      <c r="J6" s="7"/>
      <c r="K6" s="8"/>
    </row>
    <row r="7" spans="1:11" ht="15" customHeight="1" x14ac:dyDescent="0.25">
      <c r="A7" s="69"/>
      <c r="B7" s="230"/>
      <c r="C7" s="230"/>
      <c r="D7" s="230"/>
      <c r="E7" s="84"/>
      <c r="F7" s="3"/>
      <c r="G7" s="68" t="s">
        <v>29</v>
      </c>
      <c r="H7" s="236"/>
      <c r="I7" s="236"/>
      <c r="J7" s="236"/>
      <c r="K7" s="236"/>
    </row>
    <row r="8" spans="1:11" ht="7.5" customHeight="1" x14ac:dyDescent="0.25">
      <c r="A8" s="6"/>
      <c r="B8" s="9"/>
      <c r="C8" s="6"/>
      <c r="D8" s="9"/>
      <c r="E8" s="9"/>
      <c r="F8" s="3"/>
      <c r="G8" s="68"/>
      <c r="H8" s="7"/>
      <c r="I8" s="7"/>
      <c r="J8" s="7"/>
      <c r="K8" s="8"/>
    </row>
    <row r="9" spans="1:11" ht="15" customHeight="1" x14ac:dyDescent="0.25">
      <c r="A9" s="68"/>
      <c r="B9" s="104"/>
      <c r="C9" s="105"/>
      <c r="D9" s="104"/>
      <c r="E9" s="10"/>
      <c r="F9" s="3"/>
      <c r="G9" s="68"/>
      <c r="H9" s="233"/>
      <c r="I9" s="233"/>
      <c r="J9" s="233"/>
      <c r="K9" s="233"/>
    </row>
    <row r="10" spans="1:11" ht="15" customHeight="1" thickBot="1" x14ac:dyDescent="0.3">
      <c r="A10" s="6"/>
      <c r="B10" s="1"/>
      <c r="C10" s="4"/>
      <c r="D10" s="234"/>
      <c r="E10" s="235"/>
      <c r="F10" s="235"/>
      <c r="G10" s="235"/>
    </row>
    <row r="11" spans="1:11" ht="15" customHeight="1" x14ac:dyDescent="0.25">
      <c r="A11" s="64"/>
      <c r="B11" s="18"/>
      <c r="C11" s="19"/>
      <c r="D11" s="20" t="s">
        <v>4</v>
      </c>
      <c r="E11" s="21" t="s">
        <v>5</v>
      </c>
      <c r="G11" s="71"/>
      <c r="H11" s="22"/>
      <c r="I11" s="23"/>
      <c r="J11" s="24" t="s">
        <v>4</v>
      </c>
      <c r="K11" s="21" t="s">
        <v>5</v>
      </c>
    </row>
    <row r="12" spans="1:11" ht="15" customHeight="1" x14ac:dyDescent="0.25">
      <c r="A12" s="65" t="s">
        <v>21</v>
      </c>
      <c r="B12" s="25"/>
      <c r="C12" s="26"/>
      <c r="D12" s="27" t="s">
        <v>6</v>
      </c>
      <c r="E12" s="28" t="s">
        <v>6</v>
      </c>
      <c r="G12" s="62" t="s">
        <v>20</v>
      </c>
      <c r="H12" s="29"/>
      <c r="I12" s="30"/>
      <c r="J12" s="31" t="s">
        <v>6</v>
      </c>
      <c r="K12" s="32" t="s">
        <v>6</v>
      </c>
    </row>
    <row r="13" spans="1:11" ht="15" customHeight="1" x14ac:dyDescent="0.25">
      <c r="A13" s="66" t="s">
        <v>26</v>
      </c>
      <c r="B13" s="211"/>
      <c r="C13" s="212"/>
      <c r="D13" s="33"/>
      <c r="E13" s="32">
        <v>3</v>
      </c>
      <c r="F13" s="34"/>
      <c r="G13" s="62">
        <v>1315</v>
      </c>
      <c r="H13" s="211" t="s">
        <v>7</v>
      </c>
      <c r="I13" s="212"/>
      <c r="J13" s="35"/>
      <c r="K13" s="36">
        <v>3</v>
      </c>
    </row>
    <row r="14" spans="1:11" ht="15" customHeight="1" thickBot="1" x14ac:dyDescent="0.3">
      <c r="A14" s="66" t="s">
        <v>27</v>
      </c>
      <c r="B14" s="211"/>
      <c r="C14" s="212"/>
      <c r="D14" s="33"/>
      <c r="E14" s="32">
        <v>3</v>
      </c>
      <c r="G14" s="62"/>
      <c r="H14" s="51"/>
      <c r="I14" s="93" t="s">
        <v>8</v>
      </c>
      <c r="J14" s="110"/>
      <c r="K14" s="40">
        <f>SUM(K13)</f>
        <v>3</v>
      </c>
    </row>
    <row r="15" spans="1:11" ht="15" customHeight="1" thickBot="1" x14ac:dyDescent="0.3">
      <c r="A15" s="66"/>
      <c r="B15" s="90"/>
      <c r="C15" s="93" t="s">
        <v>8</v>
      </c>
      <c r="D15" s="78"/>
      <c r="E15" s="79">
        <f>SUM(E13+E14)</f>
        <v>6</v>
      </c>
      <c r="G15" s="62"/>
      <c r="H15" s="25"/>
      <c r="I15" s="92"/>
      <c r="J15" s="34"/>
      <c r="K15" s="44"/>
    </row>
    <row r="16" spans="1:11" ht="15" customHeight="1" x14ac:dyDescent="0.25">
      <c r="A16" s="66"/>
      <c r="B16" s="164"/>
      <c r="C16" s="164"/>
      <c r="D16" s="34"/>
      <c r="E16" s="187"/>
      <c r="G16" s="206" t="s">
        <v>93</v>
      </c>
      <c r="H16" s="174"/>
      <c r="I16" s="175"/>
      <c r="J16" s="34"/>
      <c r="K16" s="178"/>
    </row>
    <row r="17" spans="1:11" ht="15" customHeight="1" x14ac:dyDescent="0.25">
      <c r="A17" s="204" t="s">
        <v>107</v>
      </c>
      <c r="B17" s="205"/>
      <c r="C17" s="205"/>
      <c r="D17" s="37"/>
      <c r="E17" s="36">
        <v>1</v>
      </c>
      <c r="G17" s="62" t="s">
        <v>86</v>
      </c>
      <c r="H17" s="162"/>
      <c r="I17" s="163"/>
      <c r="J17" s="37"/>
      <c r="K17" s="36">
        <v>4</v>
      </c>
    </row>
    <row r="18" spans="1:11" ht="15" customHeight="1" thickBot="1" x14ac:dyDescent="0.3">
      <c r="A18" s="66"/>
      <c r="B18" s="164"/>
      <c r="C18" s="169" t="s">
        <v>8</v>
      </c>
      <c r="D18" s="78"/>
      <c r="E18" s="79">
        <f>SUM(E16+E17)</f>
        <v>1</v>
      </c>
      <c r="G18" s="62" t="s">
        <v>87</v>
      </c>
      <c r="H18" s="231"/>
      <c r="I18" s="232"/>
      <c r="J18" s="37"/>
      <c r="K18" s="36">
        <v>4</v>
      </c>
    </row>
    <row r="19" spans="1:11" ht="15.75" customHeight="1" x14ac:dyDescent="0.25">
      <c r="A19" s="65" t="s">
        <v>14</v>
      </c>
      <c r="B19" s="25"/>
      <c r="C19" s="30"/>
      <c r="D19" s="34"/>
      <c r="E19" s="44"/>
      <c r="G19" s="157" t="s">
        <v>92</v>
      </c>
      <c r="H19" s="220"/>
      <c r="I19" s="221"/>
      <c r="J19" s="37"/>
      <c r="K19" s="36">
        <v>4</v>
      </c>
    </row>
    <row r="20" spans="1:11" ht="15" customHeight="1" thickBot="1" x14ac:dyDescent="0.3">
      <c r="A20" s="66">
        <v>1311</v>
      </c>
      <c r="B20" s="211"/>
      <c r="C20" s="212"/>
      <c r="D20" s="37"/>
      <c r="E20" s="36">
        <v>3</v>
      </c>
      <c r="G20" s="60"/>
      <c r="H20" s="29"/>
      <c r="I20" s="93" t="s">
        <v>8</v>
      </c>
      <c r="J20" s="110"/>
      <c r="K20" s="40">
        <f>SUM(K17:K19)</f>
        <v>12</v>
      </c>
    </row>
    <row r="21" spans="1:11" ht="15" customHeight="1" x14ac:dyDescent="0.25">
      <c r="A21" s="66">
        <v>1312</v>
      </c>
      <c r="B21" s="211"/>
      <c r="C21" s="212"/>
      <c r="D21" s="33"/>
      <c r="E21" s="32">
        <v>3</v>
      </c>
      <c r="G21" s="188"/>
      <c r="H21" s="1"/>
      <c r="I21" s="1"/>
      <c r="J21" s="1"/>
      <c r="K21" s="208"/>
    </row>
    <row r="22" spans="1:11" ht="15.75" thickBot="1" x14ac:dyDescent="0.3">
      <c r="A22" s="65"/>
      <c r="B22" s="30"/>
      <c r="C22" s="93" t="s">
        <v>8</v>
      </c>
      <c r="D22" s="39"/>
      <c r="E22" s="40">
        <f>SUM(E20+E21)</f>
        <v>6</v>
      </c>
      <c r="G22" s="172" t="s">
        <v>94</v>
      </c>
      <c r="H22" s="173"/>
      <c r="I22" s="173"/>
      <c r="J22" s="173"/>
      <c r="K22" s="207"/>
    </row>
    <row r="23" spans="1:11" x14ac:dyDescent="0.25">
      <c r="A23" s="65" t="s">
        <v>22</v>
      </c>
      <c r="B23" s="30"/>
      <c r="C23" s="30"/>
      <c r="D23" s="34"/>
      <c r="E23" s="34"/>
      <c r="G23" s="60">
        <v>3315</v>
      </c>
      <c r="H23" s="170"/>
      <c r="I23" s="171"/>
      <c r="J23" s="37"/>
      <c r="K23" s="36">
        <v>3</v>
      </c>
    </row>
    <row r="24" spans="1:11" x14ac:dyDescent="0.25">
      <c r="A24" s="66">
        <v>2311</v>
      </c>
      <c r="B24" s="88"/>
      <c r="C24" s="89"/>
      <c r="D24" s="37"/>
      <c r="E24" s="36">
        <v>3</v>
      </c>
      <c r="G24" s="60">
        <v>3322</v>
      </c>
      <c r="H24" s="222"/>
      <c r="I24" s="223"/>
      <c r="J24" s="37"/>
      <c r="K24" s="36">
        <v>3</v>
      </c>
    </row>
    <row r="25" spans="1:11" x14ac:dyDescent="0.25">
      <c r="A25" s="66">
        <v>2312</v>
      </c>
      <c r="B25" s="211"/>
      <c r="C25" s="212"/>
      <c r="D25" s="37"/>
      <c r="E25" s="36">
        <v>3</v>
      </c>
      <c r="G25" s="60">
        <v>3334</v>
      </c>
      <c r="H25" s="222"/>
      <c r="I25" s="223"/>
      <c r="J25" s="37"/>
      <c r="K25" s="36">
        <v>3</v>
      </c>
    </row>
    <row r="26" spans="1:11" ht="15.75" thickBot="1" x14ac:dyDescent="0.3">
      <c r="A26" s="65"/>
      <c r="B26" s="30"/>
      <c r="C26" s="30"/>
      <c r="D26" s="39"/>
      <c r="E26" s="40">
        <f>SUM(E24:E25)</f>
        <v>6</v>
      </c>
      <c r="G26" s="60"/>
      <c r="H26" s="41"/>
      <c r="I26" s="93" t="s">
        <v>8</v>
      </c>
      <c r="J26" s="110"/>
      <c r="K26" s="40">
        <f>SUM(K23:K25)</f>
        <v>9</v>
      </c>
    </row>
    <row r="27" spans="1:11" x14ac:dyDescent="0.25">
      <c r="A27" s="65" t="s">
        <v>19</v>
      </c>
      <c r="B27" s="25"/>
      <c r="C27" s="25"/>
      <c r="D27" s="34"/>
      <c r="E27" s="34"/>
      <c r="G27" s="188"/>
      <c r="H27" s="1"/>
      <c r="I27" s="1"/>
      <c r="J27" s="1"/>
      <c r="K27" s="208"/>
    </row>
    <row r="28" spans="1:11" x14ac:dyDescent="0.25">
      <c r="A28" s="66"/>
      <c r="B28" s="211"/>
      <c r="C28" s="212"/>
      <c r="D28" s="37"/>
      <c r="E28" s="36">
        <v>3</v>
      </c>
      <c r="G28" s="172" t="s">
        <v>95</v>
      </c>
      <c r="H28" s="173"/>
      <c r="I28" s="173"/>
      <c r="J28" s="173"/>
      <c r="K28" s="207"/>
    </row>
    <row r="29" spans="1:11" x14ac:dyDescent="0.25">
      <c r="A29" s="66">
        <v>1426</v>
      </c>
      <c r="B29" s="211"/>
      <c r="C29" s="212"/>
      <c r="D29" s="33"/>
      <c r="E29" s="32">
        <v>4</v>
      </c>
      <c r="G29" s="60" t="s">
        <v>9</v>
      </c>
      <c r="H29" s="167"/>
      <c r="I29" s="163"/>
      <c r="J29" s="37"/>
      <c r="K29" s="36">
        <v>3</v>
      </c>
    </row>
    <row r="30" spans="1:11" ht="15.75" thickBot="1" x14ac:dyDescent="0.3">
      <c r="A30" s="65"/>
      <c r="B30" s="30"/>
      <c r="C30" s="93" t="s">
        <v>8</v>
      </c>
      <c r="D30" s="39"/>
      <c r="E30" s="40">
        <f>SUM(E28+E29)</f>
        <v>7</v>
      </c>
      <c r="G30" s="60" t="s">
        <v>10</v>
      </c>
      <c r="H30" s="165"/>
      <c r="I30" s="166"/>
      <c r="J30" s="37"/>
      <c r="K30" s="36">
        <v>3</v>
      </c>
    </row>
    <row r="31" spans="1:11" x14ac:dyDescent="0.25">
      <c r="A31" s="65" t="s">
        <v>39</v>
      </c>
      <c r="B31" s="30"/>
      <c r="C31" s="30"/>
      <c r="D31" s="34"/>
      <c r="E31" s="34"/>
      <c r="G31" s="60" t="s">
        <v>12</v>
      </c>
      <c r="H31" s="165"/>
      <c r="I31" s="166"/>
      <c r="J31" s="37"/>
      <c r="K31" s="36">
        <v>3</v>
      </c>
    </row>
    <row r="32" spans="1:11" x14ac:dyDescent="0.25">
      <c r="A32" s="66" t="s">
        <v>37</v>
      </c>
      <c r="B32" s="219"/>
      <c r="C32" s="216"/>
      <c r="D32" s="37"/>
      <c r="E32" s="36">
        <v>4</v>
      </c>
      <c r="G32" s="60" t="s">
        <v>18</v>
      </c>
      <c r="H32" s="220"/>
      <c r="I32" s="221"/>
      <c r="J32" s="37"/>
      <c r="K32" s="36">
        <v>3</v>
      </c>
    </row>
    <row r="33" spans="1:11" ht="15.75" thickBot="1" x14ac:dyDescent="0.3">
      <c r="A33" s="66" t="s">
        <v>38</v>
      </c>
      <c r="B33" s="91"/>
      <c r="C33" s="87"/>
      <c r="D33" s="33"/>
      <c r="E33" s="32">
        <v>4</v>
      </c>
      <c r="G33" s="60"/>
      <c r="H33" s="217" t="s">
        <v>8</v>
      </c>
      <c r="I33" s="237"/>
      <c r="J33" s="110"/>
      <c r="K33" s="40">
        <f>SUM(K29:K32)</f>
        <v>12</v>
      </c>
    </row>
    <row r="34" spans="1:11" ht="15.75" thickBot="1" x14ac:dyDescent="0.3">
      <c r="A34" s="66"/>
      <c r="B34" s="91"/>
      <c r="C34" s="87"/>
      <c r="D34" s="33"/>
      <c r="E34" s="112" t="s">
        <v>40</v>
      </c>
      <c r="G34" s="61" t="s">
        <v>15</v>
      </c>
      <c r="H34" s="43">
        <f>SUM(K33,K26,K19)</f>
        <v>25</v>
      </c>
      <c r="I34" s="25"/>
      <c r="J34" s="34"/>
      <c r="K34" s="44"/>
    </row>
    <row r="35" spans="1:11" x14ac:dyDescent="0.25">
      <c r="A35" s="65"/>
      <c r="B35" s="215"/>
      <c r="C35" s="216"/>
      <c r="D35" s="33"/>
      <c r="E35" s="112" t="s">
        <v>40</v>
      </c>
      <c r="G35" s="188"/>
      <c r="H35" s="1"/>
      <c r="I35" s="1"/>
      <c r="J35" s="1"/>
      <c r="K35" s="186"/>
    </row>
    <row r="36" spans="1:11" ht="15.75" thickBot="1" x14ac:dyDescent="0.3">
      <c r="A36" s="65"/>
      <c r="B36" s="30"/>
      <c r="C36" s="93" t="s">
        <v>8</v>
      </c>
      <c r="D36" s="39"/>
      <c r="E36" s="40">
        <v>15</v>
      </c>
      <c r="G36" s="188"/>
      <c r="H36" s="1"/>
      <c r="I36" s="1"/>
      <c r="J36" s="1"/>
      <c r="K36" s="186"/>
    </row>
    <row r="37" spans="1:11" x14ac:dyDescent="0.25">
      <c r="A37" s="65" t="s">
        <v>30</v>
      </c>
      <c r="B37" s="30"/>
      <c r="C37" s="30"/>
      <c r="D37" s="34"/>
      <c r="E37" s="34"/>
      <c r="G37" s="172" t="s">
        <v>101</v>
      </c>
      <c r="H37" s="173"/>
      <c r="I37" s="173"/>
      <c r="J37" s="173"/>
      <c r="K37" s="207"/>
    </row>
    <row r="38" spans="1:11" x14ac:dyDescent="0.25">
      <c r="A38" s="65"/>
      <c r="B38" s="211"/>
      <c r="C38" s="212"/>
      <c r="D38" s="37"/>
      <c r="E38" s="36">
        <v>3</v>
      </c>
      <c r="G38" s="62"/>
      <c r="H38" s="167"/>
      <c r="I38" s="168"/>
      <c r="J38" s="115"/>
      <c r="K38" s="36">
        <v>3</v>
      </c>
    </row>
    <row r="39" spans="1:11" ht="15.75" thickBot="1" x14ac:dyDescent="0.3">
      <c r="A39" s="65"/>
      <c r="B39" s="30"/>
      <c r="C39" s="93" t="s">
        <v>8</v>
      </c>
      <c r="D39" s="39"/>
      <c r="E39" s="40">
        <f>SUM(E38)</f>
        <v>3</v>
      </c>
      <c r="G39" s="62"/>
      <c r="H39" s="45"/>
      <c r="I39" s="46"/>
      <c r="J39" s="47"/>
      <c r="K39" s="36">
        <v>3</v>
      </c>
    </row>
    <row r="40" spans="1:11" x14ac:dyDescent="0.25">
      <c r="A40" s="65" t="s">
        <v>23</v>
      </c>
      <c r="B40" s="30"/>
      <c r="C40" s="30"/>
      <c r="D40" s="34"/>
      <c r="E40" s="34"/>
      <c r="G40" s="62"/>
      <c r="H40" s="45"/>
      <c r="I40" s="46"/>
      <c r="J40" s="47"/>
      <c r="K40" s="36">
        <v>3</v>
      </c>
    </row>
    <row r="41" spans="1:11" x14ac:dyDescent="0.25">
      <c r="A41" s="65"/>
      <c r="B41" s="211"/>
      <c r="C41" s="212"/>
      <c r="D41" s="37"/>
      <c r="E41" s="36">
        <v>3</v>
      </c>
      <c r="G41" s="62"/>
      <c r="H41" s="45"/>
      <c r="I41" s="46"/>
      <c r="J41" s="47"/>
      <c r="K41" s="36">
        <v>3</v>
      </c>
    </row>
    <row r="42" spans="1:11" ht="15.75" thickBot="1" x14ac:dyDescent="0.3">
      <c r="A42" s="65"/>
      <c r="B42" s="30"/>
      <c r="C42" s="93" t="s">
        <v>8</v>
      </c>
      <c r="D42" s="39"/>
      <c r="E42" s="40">
        <f>SUM(E41)</f>
        <v>3</v>
      </c>
      <c r="G42" s="62"/>
      <c r="H42" s="45"/>
      <c r="I42" s="46"/>
      <c r="J42" s="47"/>
      <c r="K42" s="36">
        <v>3</v>
      </c>
    </row>
    <row r="43" spans="1:11" x14ac:dyDescent="0.25">
      <c r="A43" s="65"/>
      <c r="B43" s="25"/>
      <c r="C43" s="30"/>
      <c r="D43" s="34"/>
      <c r="E43" s="34"/>
      <c r="G43" s="62"/>
      <c r="H43" s="165"/>
      <c r="I43" s="166"/>
      <c r="J43" s="47"/>
      <c r="K43" s="36">
        <v>3</v>
      </c>
    </row>
    <row r="44" spans="1:11" ht="15.75" thickBot="1" x14ac:dyDescent="0.3">
      <c r="A44" s="65" t="s">
        <v>85</v>
      </c>
      <c r="B44" s="103"/>
      <c r="C44" s="103"/>
      <c r="D44" s="34"/>
      <c r="E44" s="34"/>
      <c r="G44" s="62"/>
      <c r="H44" s="30"/>
      <c r="I44" s="38" t="s">
        <v>8</v>
      </c>
      <c r="J44" s="110"/>
      <c r="K44" s="40">
        <f>SUM(K38:K43)</f>
        <v>18</v>
      </c>
    </row>
    <row r="45" spans="1:11" ht="15.75" thickBot="1" x14ac:dyDescent="0.3">
      <c r="A45" s="65"/>
      <c r="B45" s="211"/>
      <c r="C45" s="212"/>
      <c r="D45" s="37"/>
      <c r="E45" s="36">
        <v>3</v>
      </c>
      <c r="G45" s="61" t="s">
        <v>15</v>
      </c>
      <c r="H45" s="43"/>
      <c r="I45" s="48"/>
      <c r="J45" s="34"/>
      <c r="K45" s="44"/>
    </row>
    <row r="46" spans="1:11" ht="15.75" thickBot="1" x14ac:dyDescent="0.3">
      <c r="A46" s="65"/>
      <c r="B46" s="30"/>
      <c r="C46" s="120" t="s">
        <v>8</v>
      </c>
      <c r="D46" s="39"/>
      <c r="E46" s="40">
        <f>SUM(E45)</f>
        <v>3</v>
      </c>
      <c r="G46" s="188"/>
      <c r="H46" s="1"/>
      <c r="I46" s="1"/>
      <c r="J46" s="1"/>
      <c r="K46" s="186"/>
    </row>
    <row r="47" spans="1:11" x14ac:dyDescent="0.25">
      <c r="A47" s="65" t="s">
        <v>24</v>
      </c>
      <c r="B47" s="30"/>
      <c r="C47" s="30"/>
      <c r="D47" s="34"/>
      <c r="E47" s="34"/>
      <c r="G47" s="188"/>
      <c r="H47" s="1"/>
      <c r="I47" s="1"/>
      <c r="J47" s="1"/>
      <c r="K47" s="186"/>
    </row>
    <row r="48" spans="1:11" x14ac:dyDescent="0.25">
      <c r="A48" s="65"/>
      <c r="B48" s="82"/>
      <c r="C48" s="82"/>
      <c r="D48" s="37"/>
      <c r="E48" s="36">
        <v>3</v>
      </c>
      <c r="G48" s="61"/>
      <c r="H48" s="49"/>
      <c r="I48" s="49"/>
      <c r="J48" s="34"/>
      <c r="K48" s="187"/>
    </row>
    <row r="49" spans="1:11" ht="15.75" thickBot="1" x14ac:dyDescent="0.3">
      <c r="A49" s="65"/>
      <c r="B49" s="217" t="s">
        <v>8</v>
      </c>
      <c r="C49" s="217"/>
      <c r="D49" s="39"/>
      <c r="E49" s="40">
        <f>SUM(E48)</f>
        <v>3</v>
      </c>
      <c r="G49" s="72" t="s">
        <v>100</v>
      </c>
      <c r="K49" s="178"/>
    </row>
    <row r="50" spans="1:11" x14ac:dyDescent="0.25">
      <c r="A50" s="65" t="s">
        <v>34</v>
      </c>
      <c r="B50" s="30"/>
      <c r="C50" s="92"/>
      <c r="D50" s="80"/>
      <c r="E50" s="34"/>
      <c r="G50" s="72"/>
      <c r="H50" s="215"/>
      <c r="I50" s="216"/>
      <c r="J50" s="37"/>
      <c r="K50" s="77"/>
    </row>
    <row r="51" spans="1:11" x14ac:dyDescent="0.25">
      <c r="A51" s="65"/>
      <c r="B51" s="82"/>
      <c r="C51" s="83"/>
      <c r="D51" s="37"/>
      <c r="E51" s="36">
        <v>3</v>
      </c>
      <c r="G51" s="72"/>
      <c r="H51" s="117"/>
      <c r="I51" s="118"/>
      <c r="J51" s="37"/>
      <c r="K51" s="77"/>
    </row>
    <row r="52" spans="1:11" ht="15.75" thickBot="1" x14ac:dyDescent="0.3">
      <c r="A52" s="74"/>
      <c r="B52" s="213" t="s">
        <v>8</v>
      </c>
      <c r="C52" s="218"/>
      <c r="D52" s="39"/>
      <c r="E52" s="40">
        <f>SUM(E51)</f>
        <v>3</v>
      </c>
      <c r="F52" s="34"/>
      <c r="G52" s="72"/>
      <c r="H52" s="29"/>
      <c r="I52" s="56"/>
      <c r="J52" s="37"/>
      <c r="K52" s="36"/>
    </row>
    <row r="53" spans="1:11" x14ac:dyDescent="0.25">
      <c r="A53" s="74" t="s">
        <v>35</v>
      </c>
      <c r="B53" s="25"/>
      <c r="C53" s="92"/>
      <c r="D53" s="80"/>
      <c r="E53" s="34"/>
      <c r="G53" s="73"/>
      <c r="H53" s="50"/>
      <c r="I53" s="57"/>
      <c r="J53" s="37"/>
      <c r="K53" s="32"/>
    </row>
    <row r="54" spans="1:11" ht="15.75" thickBot="1" x14ac:dyDescent="0.3">
      <c r="A54" s="65"/>
      <c r="B54" s="82"/>
      <c r="C54" s="81"/>
      <c r="D54" s="37"/>
      <c r="E54" s="36">
        <v>3</v>
      </c>
      <c r="F54" s="34"/>
      <c r="G54" s="61"/>
      <c r="H54" s="51"/>
      <c r="I54" s="38" t="s">
        <v>8</v>
      </c>
      <c r="J54" s="110"/>
      <c r="K54" s="40"/>
    </row>
    <row r="55" spans="1:11" ht="15.75" thickBot="1" x14ac:dyDescent="0.3">
      <c r="A55" s="66"/>
      <c r="B55" s="213" t="s">
        <v>8</v>
      </c>
      <c r="C55" s="214"/>
      <c r="D55" s="39"/>
      <c r="E55" s="40">
        <f>SUM(E54)</f>
        <v>3</v>
      </c>
      <c r="F55" s="34"/>
      <c r="G55" s="61" t="s">
        <v>15</v>
      </c>
      <c r="H55" s="43"/>
      <c r="I55" s="48"/>
      <c r="J55" s="34"/>
      <c r="K55" s="44"/>
    </row>
    <row r="56" spans="1:11" x14ac:dyDescent="0.25">
      <c r="A56" s="65" t="s">
        <v>41</v>
      </c>
      <c r="B56" s="25"/>
      <c r="C56" s="25"/>
      <c r="D56" s="80"/>
      <c r="E56" s="86"/>
      <c r="F56" s="34"/>
      <c r="G56" s="62"/>
      <c r="H56" s="29"/>
      <c r="I56" s="42"/>
      <c r="J56" s="34"/>
      <c r="K56" s="187"/>
    </row>
    <row r="57" spans="1:11" x14ac:dyDescent="0.25">
      <c r="A57" s="66" t="s">
        <v>11</v>
      </c>
      <c r="B57" s="211"/>
      <c r="C57" s="212"/>
      <c r="D57" s="37"/>
      <c r="E57" s="36">
        <v>3</v>
      </c>
      <c r="F57" s="34"/>
      <c r="G57" s="62" t="s">
        <v>16</v>
      </c>
      <c r="H57" s="29"/>
      <c r="I57" s="94"/>
      <c r="J57" s="80"/>
      <c r="K57" s="178"/>
    </row>
    <row r="58" spans="1:11" x14ac:dyDescent="0.25">
      <c r="A58" s="66" t="s">
        <v>13</v>
      </c>
      <c r="B58" s="211"/>
      <c r="C58" s="212"/>
      <c r="D58" s="33"/>
      <c r="E58" s="32">
        <v>3</v>
      </c>
      <c r="F58" s="34"/>
      <c r="G58" s="62" t="s">
        <v>42</v>
      </c>
      <c r="H58" s="49"/>
      <c r="I58" s="52"/>
      <c r="J58" s="106"/>
      <c r="K58" s="107">
        <v>36</v>
      </c>
    </row>
    <row r="59" spans="1:11" ht="15" customHeight="1" thickBot="1" x14ac:dyDescent="0.3">
      <c r="A59" s="75"/>
      <c r="B59" s="113"/>
      <c r="C59" s="114" t="s">
        <v>8</v>
      </c>
      <c r="D59" s="39"/>
      <c r="E59" s="40">
        <f>SUM(E57+E58)</f>
        <v>6</v>
      </c>
      <c r="F59" s="34"/>
      <c r="G59" s="111" t="s">
        <v>17</v>
      </c>
      <c r="H59" s="53"/>
      <c r="I59" s="95"/>
      <c r="J59" s="108"/>
      <c r="K59" s="109">
        <v>120</v>
      </c>
    </row>
    <row r="60" spans="1:11" x14ac:dyDescent="0.25">
      <c r="A60" s="76" t="s">
        <v>25</v>
      </c>
      <c r="C60" s="25"/>
      <c r="D60" s="58"/>
      <c r="E60" s="58"/>
      <c r="F60" s="34"/>
      <c r="H60" s="54"/>
      <c r="J60" s="229" t="s">
        <v>96</v>
      </c>
      <c r="K60" s="229"/>
    </row>
    <row r="61" spans="1:11" x14ac:dyDescent="0.25">
      <c r="H61" s="54"/>
    </row>
    <row r="62" spans="1:11" x14ac:dyDescent="0.25">
      <c r="H62" s="54"/>
    </row>
    <row r="63" spans="1:11" x14ac:dyDescent="0.25">
      <c r="H63" s="54"/>
    </row>
    <row r="64" spans="1:11" x14ac:dyDescent="0.25">
      <c r="H64" s="54"/>
    </row>
    <row r="65" spans="8:8" x14ac:dyDescent="0.25">
      <c r="H65" s="54"/>
    </row>
    <row r="66" spans="8:8" x14ac:dyDescent="0.25">
      <c r="H66" s="54"/>
    </row>
    <row r="67" spans="8:8" x14ac:dyDescent="0.25">
      <c r="H67" s="54"/>
    </row>
    <row r="68" spans="8:8" x14ac:dyDescent="0.25">
      <c r="H68" s="54"/>
    </row>
    <row r="69" spans="8:8" x14ac:dyDescent="0.25">
      <c r="H69" s="54"/>
    </row>
    <row r="70" spans="8:8" x14ac:dyDescent="0.25">
      <c r="H70" s="54"/>
    </row>
    <row r="71" spans="8:8" x14ac:dyDescent="0.25">
      <c r="H71" s="54"/>
    </row>
    <row r="72" spans="8:8" x14ac:dyDescent="0.25">
      <c r="H72" s="54"/>
    </row>
    <row r="73" spans="8:8" x14ac:dyDescent="0.25">
      <c r="H73" s="54"/>
    </row>
    <row r="74" spans="8:8" x14ac:dyDescent="0.25">
      <c r="H74" s="54"/>
    </row>
    <row r="75" spans="8:8" x14ac:dyDescent="0.25">
      <c r="H75" s="54"/>
    </row>
    <row r="76" spans="8:8" x14ac:dyDescent="0.25">
      <c r="H76" s="54"/>
    </row>
    <row r="77" spans="8:8" x14ac:dyDescent="0.25">
      <c r="H77" s="54"/>
    </row>
    <row r="78" spans="8:8" x14ac:dyDescent="0.25">
      <c r="H78" s="54"/>
    </row>
    <row r="79" spans="8:8" x14ac:dyDescent="0.25">
      <c r="H79" s="54"/>
    </row>
    <row r="80" spans="8:8" x14ac:dyDescent="0.25">
      <c r="H80" s="54"/>
    </row>
    <row r="81" spans="8:8" x14ac:dyDescent="0.25">
      <c r="H81" s="54"/>
    </row>
    <row r="82" spans="8:8" x14ac:dyDescent="0.25">
      <c r="H82" s="54"/>
    </row>
    <row r="83" spans="8:8" x14ac:dyDescent="0.25">
      <c r="H83" s="54"/>
    </row>
    <row r="84" spans="8:8" x14ac:dyDescent="0.25">
      <c r="H84" s="54"/>
    </row>
    <row r="85" spans="8:8" x14ac:dyDescent="0.25">
      <c r="H85" s="54"/>
    </row>
  </sheetData>
  <mergeCells count="36">
    <mergeCell ref="J60:K60"/>
    <mergeCell ref="B7:D7"/>
    <mergeCell ref="H18:I18"/>
    <mergeCell ref="H9:K9"/>
    <mergeCell ref="D10:G10"/>
    <mergeCell ref="B13:C13"/>
    <mergeCell ref="H13:I13"/>
    <mergeCell ref="H7:K7"/>
    <mergeCell ref="H32:I32"/>
    <mergeCell ref="H33:I33"/>
    <mergeCell ref="B41:C41"/>
    <mergeCell ref="B29:C29"/>
    <mergeCell ref="B28:C28"/>
    <mergeCell ref="A1:K1"/>
    <mergeCell ref="A2:K2"/>
    <mergeCell ref="A3:K3"/>
    <mergeCell ref="H5:K5"/>
    <mergeCell ref="J4:K4"/>
    <mergeCell ref="B5:D5"/>
    <mergeCell ref="B32:C32"/>
    <mergeCell ref="B14:C14"/>
    <mergeCell ref="H19:I19"/>
    <mergeCell ref="B21:C21"/>
    <mergeCell ref="B20:C20"/>
    <mergeCell ref="B25:C25"/>
    <mergeCell ref="H24:I24"/>
    <mergeCell ref="H25:I25"/>
    <mergeCell ref="B58:C58"/>
    <mergeCell ref="B55:C55"/>
    <mergeCell ref="B57:C57"/>
    <mergeCell ref="H50:I50"/>
    <mergeCell ref="B35:C35"/>
    <mergeCell ref="B38:C38"/>
    <mergeCell ref="B49:C49"/>
    <mergeCell ref="B52:C52"/>
    <mergeCell ref="B45:C45"/>
  </mergeCells>
  <printOptions horizontalCentered="1"/>
  <pageMargins left="0.25" right="0.25" top="0.25" bottom="0.25" header="0.3" footer="0.3"/>
  <pageSetup scale="90" fitToHeight="0" orientation="portrait" r:id="rId1"/>
  <headerFooter>
    <oddFooter>&amp;RPrint Date: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abSelected="1" workbookViewId="0">
      <selection activeCell="R43" sqref="R43"/>
    </sheetView>
  </sheetViews>
  <sheetFormatPr defaultColWidth="9.140625" defaultRowHeight="15" x14ac:dyDescent="0.25"/>
  <cols>
    <col min="1" max="1" width="13.5703125" style="63" customWidth="1"/>
    <col min="2" max="2" width="10.7109375" style="12" customWidth="1"/>
    <col min="3" max="3" width="16.85546875" style="12" customWidth="1"/>
    <col min="4" max="4" width="6.28515625" style="13" bestFit="1" customWidth="1"/>
    <col min="5" max="5" width="6.7109375" style="13" customWidth="1"/>
    <col min="6" max="6" width="1.42578125" style="13" customWidth="1"/>
    <col min="7" max="7" width="11.42578125" style="67" customWidth="1"/>
    <col min="8" max="9" width="14.7109375" style="12" customWidth="1"/>
    <col min="10" max="11" width="6.28515625" style="13" bestFit="1" customWidth="1"/>
    <col min="12" max="16384" width="9.140625" style="1"/>
  </cols>
  <sheetData>
    <row r="1" spans="1:11" ht="15.75" customHeight="1" x14ac:dyDescent="0.25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1" ht="15.75" customHeight="1" x14ac:dyDescent="0.25">
      <c r="A2" s="224" t="s">
        <v>103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</row>
    <row r="3" spans="1:11" ht="15.75" x14ac:dyDescent="0.25">
      <c r="A3" s="224" t="s">
        <v>1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</row>
    <row r="4" spans="1:11" ht="6" customHeight="1" x14ac:dyDescent="0.25">
      <c r="A4" s="63" t="s">
        <v>7</v>
      </c>
      <c r="B4" s="2"/>
      <c r="C4" s="2"/>
      <c r="D4" s="2"/>
      <c r="E4" s="2"/>
      <c r="F4" s="2"/>
      <c r="H4" s="2"/>
      <c r="I4" s="55"/>
      <c r="J4" s="226"/>
      <c r="K4" s="227"/>
    </row>
    <row r="5" spans="1:11" ht="14.45" customHeight="1" x14ac:dyDescent="0.25">
      <c r="A5" s="190" t="s">
        <v>2</v>
      </c>
      <c r="B5" s="228"/>
      <c r="C5" s="228"/>
      <c r="D5" s="228"/>
      <c r="E5" s="84"/>
      <c r="F5" s="3"/>
      <c r="G5" s="191" t="s">
        <v>3</v>
      </c>
      <c r="H5" s="225" t="s">
        <v>28</v>
      </c>
      <c r="I5" s="225"/>
      <c r="J5" s="225"/>
      <c r="K5" s="225"/>
    </row>
    <row r="6" spans="1:11" ht="5.25" customHeight="1" x14ac:dyDescent="0.25">
      <c r="A6" s="6"/>
      <c r="B6" s="5"/>
      <c r="C6" s="6"/>
      <c r="D6" s="5"/>
      <c r="E6" s="5"/>
      <c r="F6" s="3"/>
      <c r="G6" s="68"/>
      <c r="H6" s="7"/>
      <c r="I6" s="7"/>
      <c r="J6" s="7"/>
      <c r="K6" s="8"/>
    </row>
    <row r="7" spans="1:11" ht="7.5" customHeight="1" x14ac:dyDescent="0.25">
      <c r="A7" s="6"/>
      <c r="B7" s="9"/>
      <c r="C7" s="6"/>
      <c r="D7" s="9"/>
      <c r="E7" s="9"/>
      <c r="F7" s="3"/>
      <c r="G7" s="68"/>
      <c r="H7" s="7"/>
      <c r="I7" s="7"/>
      <c r="J7" s="7"/>
      <c r="K7" s="8"/>
    </row>
    <row r="8" spans="1:11" ht="15" customHeight="1" thickBot="1" x14ac:dyDescent="0.3">
      <c r="A8" s="6"/>
      <c r="B8" s="1"/>
      <c r="C8" s="4"/>
      <c r="D8" s="234"/>
      <c r="E8" s="235"/>
      <c r="F8" s="235"/>
      <c r="G8" s="235"/>
    </row>
    <row r="9" spans="1:11" ht="15" customHeight="1" x14ac:dyDescent="0.25">
      <c r="A9" s="64"/>
      <c r="B9" s="18"/>
      <c r="C9" s="19"/>
      <c r="D9" s="20" t="s">
        <v>4</v>
      </c>
      <c r="E9" s="21" t="s">
        <v>5</v>
      </c>
      <c r="G9" s="71"/>
      <c r="H9" s="22"/>
      <c r="I9" s="23"/>
      <c r="J9" s="24" t="s">
        <v>4</v>
      </c>
      <c r="K9" s="21" t="s">
        <v>5</v>
      </c>
    </row>
    <row r="10" spans="1:11" ht="15" customHeight="1" x14ac:dyDescent="0.25">
      <c r="A10" s="65" t="s">
        <v>21</v>
      </c>
      <c r="B10" s="103"/>
      <c r="C10" s="26"/>
      <c r="D10" s="27" t="s">
        <v>6</v>
      </c>
      <c r="E10" s="28" t="s">
        <v>6</v>
      </c>
      <c r="G10" s="65" t="s">
        <v>33</v>
      </c>
      <c r="H10" s="179"/>
      <c r="I10" s="180"/>
      <c r="J10" s="31" t="s">
        <v>6</v>
      </c>
      <c r="K10" s="32" t="s">
        <v>6</v>
      </c>
    </row>
    <row r="11" spans="1:11" ht="15" customHeight="1" x14ac:dyDescent="0.25">
      <c r="A11" s="66" t="s">
        <v>26</v>
      </c>
      <c r="B11" s="211"/>
      <c r="C11" s="212"/>
      <c r="D11" s="33"/>
      <c r="E11" s="32">
        <v>3</v>
      </c>
      <c r="F11" s="34"/>
      <c r="G11" s="62">
        <v>1315</v>
      </c>
      <c r="H11" s="211" t="s">
        <v>7</v>
      </c>
      <c r="I11" s="212"/>
      <c r="J11" s="35"/>
      <c r="K11" s="36">
        <v>3</v>
      </c>
    </row>
    <row r="12" spans="1:11" ht="15" customHeight="1" thickBot="1" x14ac:dyDescent="0.3">
      <c r="A12" s="66" t="s">
        <v>27</v>
      </c>
      <c r="B12" s="211"/>
      <c r="C12" s="212"/>
      <c r="D12" s="33"/>
      <c r="E12" s="32">
        <v>3</v>
      </c>
      <c r="G12" s="62"/>
      <c r="H12" s="51"/>
      <c r="I12" s="102" t="s">
        <v>8</v>
      </c>
      <c r="J12" s="110"/>
      <c r="K12" s="40">
        <f>SUM(K11)</f>
        <v>3</v>
      </c>
    </row>
    <row r="13" spans="1:11" ht="15" customHeight="1" thickBot="1" x14ac:dyDescent="0.3">
      <c r="A13" s="66"/>
      <c r="B13" s="99"/>
      <c r="C13" s="102" t="s">
        <v>8</v>
      </c>
      <c r="D13" s="78"/>
      <c r="E13" s="79">
        <f>SUM(E11+E12)</f>
        <v>6</v>
      </c>
      <c r="G13" s="62"/>
      <c r="H13" s="103"/>
      <c r="I13" s="101"/>
      <c r="J13" s="34"/>
      <c r="K13" s="44"/>
    </row>
    <row r="14" spans="1:11" ht="15" customHeight="1" x14ac:dyDescent="0.25">
      <c r="A14" s="66"/>
      <c r="B14" s="197"/>
      <c r="C14" s="197"/>
      <c r="D14" s="34"/>
      <c r="E14" s="187"/>
      <c r="G14" s="65" t="s">
        <v>93</v>
      </c>
      <c r="H14" s="41"/>
      <c r="I14" s="41"/>
      <c r="J14" s="34"/>
      <c r="K14" s="178"/>
    </row>
    <row r="15" spans="1:11" ht="15" customHeight="1" x14ac:dyDescent="0.25">
      <c r="A15" s="66" t="s">
        <v>107</v>
      </c>
      <c r="B15" s="205"/>
      <c r="C15" s="205"/>
      <c r="D15" s="37"/>
      <c r="E15" s="36">
        <v>1</v>
      </c>
      <c r="G15" s="62" t="s">
        <v>86</v>
      </c>
      <c r="H15" s="192"/>
      <c r="I15" s="193"/>
      <c r="J15" s="37"/>
      <c r="K15" s="36">
        <v>4</v>
      </c>
    </row>
    <row r="16" spans="1:11" ht="15" customHeight="1" thickBot="1" x14ac:dyDescent="0.3">
      <c r="A16" s="66"/>
      <c r="B16" s="197"/>
      <c r="C16" s="198" t="s">
        <v>8</v>
      </c>
      <c r="D16" s="78"/>
      <c r="E16" s="79">
        <f>SUM(E14+E15)</f>
        <v>1</v>
      </c>
      <c r="G16" s="62" t="s">
        <v>87</v>
      </c>
      <c r="H16" s="231"/>
      <c r="I16" s="232"/>
      <c r="J16" s="37"/>
      <c r="K16" s="36">
        <v>4</v>
      </c>
    </row>
    <row r="17" spans="1:11" ht="15.75" customHeight="1" x14ac:dyDescent="0.25">
      <c r="A17" s="65" t="s">
        <v>32</v>
      </c>
      <c r="B17" s="103"/>
      <c r="C17" s="30"/>
      <c r="D17" s="34"/>
      <c r="E17" s="44"/>
      <c r="G17" s="157" t="s">
        <v>92</v>
      </c>
      <c r="H17" s="220"/>
      <c r="I17" s="221"/>
      <c r="J17" s="37"/>
      <c r="K17" s="36">
        <v>4</v>
      </c>
    </row>
    <row r="18" spans="1:11" ht="15" customHeight="1" thickBot="1" x14ac:dyDescent="0.3">
      <c r="A18" s="66">
        <v>1308</v>
      </c>
      <c r="B18" s="211"/>
      <c r="C18" s="212"/>
      <c r="D18" s="37"/>
      <c r="E18" s="36">
        <v>3</v>
      </c>
      <c r="G18" s="60"/>
      <c r="H18" s="29"/>
      <c r="I18" s="102" t="s">
        <v>8</v>
      </c>
      <c r="J18" s="110"/>
      <c r="K18" s="40">
        <f>SUM(K15:K17)</f>
        <v>12</v>
      </c>
    </row>
    <row r="19" spans="1:11" ht="15" customHeight="1" x14ac:dyDescent="0.25">
      <c r="A19" s="66" t="s">
        <v>31</v>
      </c>
      <c r="B19" s="211"/>
      <c r="C19" s="212"/>
      <c r="D19" s="33"/>
      <c r="E19" s="32">
        <v>3</v>
      </c>
      <c r="G19" s="188"/>
      <c r="H19" s="1"/>
      <c r="I19" s="1"/>
      <c r="J19" s="1"/>
      <c r="K19" s="208"/>
    </row>
    <row r="20" spans="1:11" ht="15.75" thickBot="1" x14ac:dyDescent="0.3">
      <c r="A20" s="65"/>
      <c r="B20" s="30"/>
      <c r="C20" s="102" t="s">
        <v>8</v>
      </c>
      <c r="D20" s="39"/>
      <c r="E20" s="40">
        <f>SUM(E18+E19)</f>
        <v>6</v>
      </c>
      <c r="G20" s="199" t="s">
        <v>97</v>
      </c>
      <c r="H20" s="200"/>
      <c r="I20" s="200"/>
      <c r="J20" s="200"/>
      <c r="K20" s="201"/>
    </row>
    <row r="21" spans="1:11" x14ac:dyDescent="0.25">
      <c r="A21" s="65" t="s">
        <v>104</v>
      </c>
      <c r="B21" s="30"/>
      <c r="C21" s="30"/>
      <c r="D21" s="34"/>
      <c r="E21" s="34"/>
      <c r="G21" s="60">
        <v>3315</v>
      </c>
      <c r="H21" s="183"/>
      <c r="I21" s="183"/>
      <c r="J21" s="184"/>
      <c r="K21" s="185">
        <v>3</v>
      </c>
    </row>
    <row r="22" spans="1:11" x14ac:dyDescent="0.25">
      <c r="A22" s="66" t="s">
        <v>105</v>
      </c>
      <c r="B22" s="96"/>
      <c r="C22" s="97"/>
      <c r="D22" s="37"/>
      <c r="E22" s="36">
        <v>4</v>
      </c>
      <c r="G22" s="60">
        <v>3322</v>
      </c>
      <c r="H22" s="222"/>
      <c r="I22" s="223"/>
      <c r="J22" s="37"/>
      <c r="K22" s="36">
        <v>3</v>
      </c>
    </row>
    <row r="23" spans="1:11" x14ac:dyDescent="0.25">
      <c r="A23" s="66" t="s">
        <v>43</v>
      </c>
      <c r="B23" s="211"/>
      <c r="C23" s="212"/>
      <c r="D23" s="37"/>
      <c r="E23" s="36">
        <v>4</v>
      </c>
      <c r="G23" s="60">
        <v>3334</v>
      </c>
      <c r="H23" s="222"/>
      <c r="I23" s="223"/>
      <c r="J23" s="37"/>
      <c r="K23" s="36">
        <v>3</v>
      </c>
    </row>
    <row r="24" spans="1:11" ht="15.75" thickBot="1" x14ac:dyDescent="0.3">
      <c r="A24" s="66"/>
      <c r="B24" s="158"/>
      <c r="C24" s="159"/>
      <c r="D24" s="176"/>
      <c r="E24" s="177">
        <v>0.6</v>
      </c>
      <c r="G24" s="188"/>
      <c r="H24" s="217" t="s">
        <v>8</v>
      </c>
      <c r="I24" s="237"/>
      <c r="J24" s="39"/>
      <c r="K24" s="40">
        <v>9</v>
      </c>
    </row>
    <row r="25" spans="1:11" ht="15.75" thickBot="1" x14ac:dyDescent="0.3">
      <c r="A25" s="65"/>
      <c r="B25" s="30"/>
      <c r="C25" s="102" t="s">
        <v>8</v>
      </c>
      <c r="D25" s="39"/>
      <c r="E25" s="40">
        <v>11</v>
      </c>
      <c r="G25" s="188"/>
      <c r="H25" s="1"/>
      <c r="I25" s="1"/>
      <c r="J25" s="1"/>
      <c r="K25" s="208"/>
    </row>
    <row r="26" spans="1:11" x14ac:dyDescent="0.25">
      <c r="A26" s="65" t="s">
        <v>85</v>
      </c>
      <c r="B26" s="103"/>
      <c r="C26" s="103"/>
      <c r="D26" s="34"/>
      <c r="E26" s="34"/>
      <c r="G26" s="199" t="s">
        <v>98</v>
      </c>
      <c r="H26" s="200"/>
      <c r="I26" s="200"/>
      <c r="J26" s="200"/>
      <c r="K26" s="201"/>
    </row>
    <row r="27" spans="1:11" x14ac:dyDescent="0.25">
      <c r="A27" s="66"/>
      <c r="B27" s="211"/>
      <c r="C27" s="212"/>
      <c r="D27" s="37"/>
      <c r="E27" s="36">
        <v>3</v>
      </c>
      <c r="G27" s="60" t="s">
        <v>9</v>
      </c>
      <c r="H27" s="196"/>
      <c r="I27" s="193"/>
      <c r="J27" s="37"/>
      <c r="K27" s="36">
        <v>3</v>
      </c>
    </row>
    <row r="28" spans="1:11" ht="15.75" thickBot="1" x14ac:dyDescent="0.3">
      <c r="A28" s="65"/>
      <c r="B28" s="30"/>
      <c r="C28" s="102" t="s">
        <v>8</v>
      </c>
      <c r="D28" s="39"/>
      <c r="E28" s="40">
        <v>3</v>
      </c>
      <c r="G28" s="60" t="s">
        <v>10</v>
      </c>
      <c r="H28" s="202"/>
      <c r="I28" s="203"/>
      <c r="J28" s="182"/>
      <c r="K28" s="36">
        <f>SUM(K27:K27)</f>
        <v>3</v>
      </c>
    </row>
    <row r="29" spans="1:11" x14ac:dyDescent="0.25">
      <c r="A29" s="65" t="s">
        <v>23</v>
      </c>
      <c r="B29" s="30"/>
      <c r="C29" s="30"/>
      <c r="D29" s="34"/>
      <c r="E29" s="34"/>
      <c r="G29" s="189" t="s">
        <v>12</v>
      </c>
      <c r="H29" s="181"/>
      <c r="I29" s="158"/>
      <c r="J29" s="176"/>
      <c r="K29" s="77">
        <v>3</v>
      </c>
    </row>
    <row r="30" spans="1:11" ht="15.75" thickBot="1" x14ac:dyDescent="0.3">
      <c r="A30" s="66"/>
      <c r="B30" s="219"/>
      <c r="C30" s="216"/>
      <c r="D30" s="37"/>
      <c r="E30" s="36">
        <v>3</v>
      </c>
      <c r="G30" s="61"/>
      <c r="H30" s="161"/>
      <c r="I30" s="160" t="s">
        <v>8</v>
      </c>
      <c r="J30" s="39"/>
      <c r="K30" s="40">
        <v>9</v>
      </c>
    </row>
    <row r="31" spans="1:11" ht="15.75" thickBot="1" x14ac:dyDescent="0.3">
      <c r="A31" s="65"/>
      <c r="B31" s="30"/>
      <c r="C31" s="102" t="s">
        <v>8</v>
      </c>
      <c r="D31" s="39"/>
      <c r="E31" s="40">
        <v>3</v>
      </c>
      <c r="G31" s="61" t="s">
        <v>15</v>
      </c>
      <c r="H31" s="43">
        <v>22</v>
      </c>
      <c r="I31" s="103"/>
      <c r="J31" s="34"/>
      <c r="K31" s="187"/>
    </row>
    <row r="32" spans="1:11" x14ac:dyDescent="0.25">
      <c r="A32" s="65" t="s">
        <v>14</v>
      </c>
      <c r="B32" s="30"/>
      <c r="C32" s="30"/>
      <c r="D32" s="34"/>
      <c r="E32" s="34"/>
      <c r="G32" s="188"/>
      <c r="H32" s="1"/>
      <c r="I32" s="1"/>
      <c r="J32" s="1"/>
      <c r="K32" s="186"/>
    </row>
    <row r="33" spans="1:11" x14ac:dyDescent="0.25">
      <c r="A33" s="65">
        <v>1311</v>
      </c>
      <c r="B33" s="82"/>
      <c r="C33" s="82"/>
      <c r="D33" s="37"/>
      <c r="E33" s="36">
        <v>3</v>
      </c>
      <c r="G33" s="188"/>
      <c r="H33" s="1"/>
      <c r="I33" s="1"/>
      <c r="J33" s="1"/>
      <c r="K33" s="186"/>
    </row>
    <row r="34" spans="1:11" x14ac:dyDescent="0.25">
      <c r="A34" s="65">
        <v>1312</v>
      </c>
      <c r="B34" s="211"/>
      <c r="C34" s="212"/>
      <c r="D34" s="37"/>
      <c r="E34" s="36">
        <v>3</v>
      </c>
      <c r="G34" s="199" t="s">
        <v>99</v>
      </c>
      <c r="H34" s="200"/>
      <c r="I34" s="200"/>
      <c r="J34" s="200"/>
      <c r="K34" s="288"/>
    </row>
    <row r="35" spans="1:11" ht="15.75" thickBot="1" x14ac:dyDescent="0.3">
      <c r="A35" s="65"/>
      <c r="B35" s="30"/>
      <c r="C35" s="102" t="s">
        <v>8</v>
      </c>
      <c r="D35" s="39"/>
      <c r="E35" s="40">
        <v>6</v>
      </c>
      <c r="G35" s="62"/>
      <c r="H35" s="45"/>
      <c r="I35" s="46"/>
      <c r="J35" s="47"/>
      <c r="K35" s="36">
        <v>3</v>
      </c>
    </row>
    <row r="36" spans="1:11" x14ac:dyDescent="0.25">
      <c r="A36" s="65" t="s">
        <v>22</v>
      </c>
      <c r="B36" s="30"/>
      <c r="C36" s="30"/>
      <c r="D36" s="34"/>
      <c r="E36" s="34"/>
      <c r="G36" s="62"/>
      <c r="H36" s="45"/>
      <c r="I36" s="46"/>
      <c r="J36" s="47"/>
      <c r="K36" s="36">
        <v>3</v>
      </c>
    </row>
    <row r="37" spans="1:11" x14ac:dyDescent="0.25">
      <c r="A37" s="65">
        <v>2311</v>
      </c>
      <c r="B37" s="211"/>
      <c r="C37" s="212"/>
      <c r="D37" s="37"/>
      <c r="E37" s="36">
        <v>3</v>
      </c>
      <c r="G37" s="62"/>
      <c r="H37" s="45"/>
      <c r="I37" s="46"/>
      <c r="J37" s="47"/>
      <c r="K37" s="36">
        <v>3</v>
      </c>
    </row>
    <row r="38" spans="1:11" x14ac:dyDescent="0.25">
      <c r="A38" s="65">
        <v>2312</v>
      </c>
      <c r="B38" s="158"/>
      <c r="C38" s="159"/>
      <c r="D38" s="176"/>
      <c r="E38" s="77">
        <v>3</v>
      </c>
      <c r="G38" s="62"/>
      <c r="H38" s="45"/>
      <c r="I38" s="46"/>
      <c r="J38" s="47"/>
      <c r="K38" s="36">
        <v>3</v>
      </c>
    </row>
    <row r="39" spans="1:11" ht="15.75" thickBot="1" x14ac:dyDescent="0.3">
      <c r="A39" s="65"/>
      <c r="B39" s="30"/>
      <c r="C39" s="102" t="s">
        <v>8</v>
      </c>
      <c r="D39" s="39"/>
      <c r="E39" s="40">
        <v>6</v>
      </c>
      <c r="G39" s="62"/>
      <c r="H39" s="45"/>
      <c r="I39" s="46"/>
      <c r="J39" s="47"/>
      <c r="K39" s="36">
        <v>3</v>
      </c>
    </row>
    <row r="40" spans="1:11" x14ac:dyDescent="0.25">
      <c r="A40" s="65" t="s">
        <v>106</v>
      </c>
      <c r="B40" s="103"/>
      <c r="C40" s="30"/>
      <c r="D40" s="34"/>
      <c r="E40" s="34"/>
      <c r="G40" s="62"/>
      <c r="H40" s="194"/>
      <c r="I40" s="195"/>
      <c r="J40" s="47"/>
      <c r="K40" s="36">
        <v>3</v>
      </c>
    </row>
    <row r="41" spans="1:11" ht="15.75" thickBot="1" x14ac:dyDescent="0.3">
      <c r="A41" s="65"/>
      <c r="B41" s="211"/>
      <c r="C41" s="212"/>
      <c r="D41" s="37"/>
      <c r="E41" s="36">
        <v>3</v>
      </c>
      <c r="G41" s="62"/>
      <c r="H41" s="30"/>
      <c r="I41" s="102" t="s">
        <v>8</v>
      </c>
      <c r="J41" s="110"/>
      <c r="K41" s="40">
        <f>SUM(K34:K40)</f>
        <v>18</v>
      </c>
    </row>
    <row r="42" spans="1:11" ht="15.75" thickBot="1" x14ac:dyDescent="0.3">
      <c r="A42" s="65"/>
      <c r="B42" s="30"/>
      <c r="C42" s="120" t="s">
        <v>8</v>
      </c>
      <c r="D42" s="39"/>
      <c r="E42" s="40">
        <f>SUM(E41)</f>
        <v>3</v>
      </c>
      <c r="G42" s="61" t="s">
        <v>15</v>
      </c>
      <c r="H42" s="43"/>
      <c r="I42" s="101"/>
      <c r="J42" s="34"/>
      <c r="K42" s="44"/>
    </row>
    <row r="43" spans="1:11" x14ac:dyDescent="0.25">
      <c r="A43" s="65" t="s">
        <v>24</v>
      </c>
      <c r="B43" s="30"/>
      <c r="C43" s="30"/>
      <c r="D43" s="34"/>
      <c r="E43" s="34"/>
      <c r="G43" s="188"/>
      <c r="H43" s="1"/>
      <c r="I43" s="1"/>
      <c r="J43" s="1"/>
      <c r="K43" s="186"/>
    </row>
    <row r="44" spans="1:11" x14ac:dyDescent="0.25">
      <c r="A44" s="65"/>
      <c r="B44" s="82"/>
      <c r="C44" s="82"/>
      <c r="D44" s="37"/>
      <c r="E44" s="36">
        <v>3</v>
      </c>
      <c r="G44" s="188"/>
      <c r="H44" s="1"/>
      <c r="I44" s="1"/>
      <c r="J44" s="1"/>
      <c r="K44" s="186"/>
    </row>
    <row r="45" spans="1:11" ht="15.75" thickBot="1" x14ac:dyDescent="0.3">
      <c r="A45" s="65"/>
      <c r="B45" s="217" t="s">
        <v>8</v>
      </c>
      <c r="C45" s="217"/>
      <c r="D45" s="39"/>
      <c r="E45" s="40">
        <f>SUM(E44)</f>
        <v>3</v>
      </c>
      <c r="G45" s="61"/>
      <c r="H45" s="49"/>
      <c r="I45" s="49"/>
      <c r="J45" s="34"/>
      <c r="K45" s="187"/>
    </row>
    <row r="46" spans="1:11" x14ac:dyDescent="0.25">
      <c r="A46" s="65" t="s">
        <v>34</v>
      </c>
      <c r="B46" s="30"/>
      <c r="C46" s="101"/>
      <c r="D46" s="80"/>
      <c r="E46" s="34"/>
      <c r="G46" s="72" t="s">
        <v>100</v>
      </c>
      <c r="K46" s="178"/>
    </row>
    <row r="47" spans="1:11" x14ac:dyDescent="0.25">
      <c r="A47" s="65"/>
      <c r="B47" s="82"/>
      <c r="C47" s="83"/>
      <c r="D47" s="37"/>
      <c r="E47" s="36">
        <v>3</v>
      </c>
      <c r="G47" s="72"/>
      <c r="H47" s="215"/>
      <c r="I47" s="216"/>
      <c r="J47" s="37"/>
      <c r="K47" s="77"/>
    </row>
    <row r="48" spans="1:11" ht="15.75" thickBot="1" x14ac:dyDescent="0.3">
      <c r="A48" s="74"/>
      <c r="B48" s="213" t="s">
        <v>8</v>
      </c>
      <c r="C48" s="218"/>
      <c r="D48" s="39"/>
      <c r="E48" s="40">
        <f>SUM(E47)</f>
        <v>3</v>
      </c>
      <c r="G48" s="72"/>
      <c r="H48" s="117"/>
      <c r="I48" s="119"/>
      <c r="J48" s="37"/>
      <c r="K48" s="77"/>
    </row>
    <row r="49" spans="1:11" x14ac:dyDescent="0.25">
      <c r="A49" s="74" t="s">
        <v>35</v>
      </c>
      <c r="B49" s="103"/>
      <c r="C49" s="101"/>
      <c r="D49" s="80"/>
      <c r="E49" s="34"/>
      <c r="G49" s="72"/>
      <c r="H49" s="29"/>
      <c r="I49" s="100"/>
      <c r="J49" s="37"/>
      <c r="K49" s="36"/>
    </row>
    <row r="50" spans="1:11" x14ac:dyDescent="0.25">
      <c r="A50" s="65"/>
      <c r="B50" s="82"/>
      <c r="C50" s="81"/>
      <c r="D50" s="37"/>
      <c r="E50" s="36">
        <v>3</v>
      </c>
      <c r="F50" s="34"/>
      <c r="G50" s="73"/>
      <c r="H50" s="50"/>
      <c r="I50" s="98"/>
      <c r="J50" s="37"/>
      <c r="K50" s="32"/>
    </row>
    <row r="51" spans="1:11" ht="15.75" thickBot="1" x14ac:dyDescent="0.3">
      <c r="A51" s="66"/>
      <c r="B51" s="213" t="s">
        <v>8</v>
      </c>
      <c r="C51" s="214"/>
      <c r="D51" s="39"/>
      <c r="E51" s="40">
        <f>SUM(E50)</f>
        <v>3</v>
      </c>
      <c r="G51" s="61"/>
      <c r="H51" s="51"/>
      <c r="I51" s="102" t="s">
        <v>8</v>
      </c>
      <c r="J51" s="110"/>
      <c r="K51" s="40"/>
    </row>
    <row r="52" spans="1:11" ht="15.75" thickBot="1" x14ac:dyDescent="0.3">
      <c r="A52" s="65" t="s">
        <v>44</v>
      </c>
      <c r="B52" s="103"/>
      <c r="C52" s="103"/>
      <c r="D52" s="80"/>
      <c r="E52" s="86"/>
      <c r="F52" s="34"/>
      <c r="G52" s="61" t="s">
        <v>15</v>
      </c>
      <c r="H52" s="43"/>
      <c r="I52" s="101"/>
      <c r="J52" s="34"/>
      <c r="K52" s="44"/>
    </row>
    <row r="53" spans="1:11" x14ac:dyDescent="0.25">
      <c r="A53" s="65">
        <v>1441</v>
      </c>
      <c r="B53" s="211"/>
      <c r="C53" s="212"/>
      <c r="D53" s="37"/>
      <c r="E53" s="36">
        <v>4</v>
      </c>
      <c r="F53" s="34"/>
      <c r="G53" s="62"/>
      <c r="H53" s="29"/>
      <c r="I53" s="42"/>
      <c r="J53" s="34"/>
      <c r="K53" s="187"/>
    </row>
    <row r="54" spans="1:11" x14ac:dyDescent="0.25">
      <c r="A54" s="65">
        <v>1442</v>
      </c>
      <c r="B54" s="211"/>
      <c r="C54" s="212"/>
      <c r="D54" s="37"/>
      <c r="E54" s="36">
        <v>4</v>
      </c>
      <c r="F54" s="34"/>
      <c r="G54" s="62" t="s">
        <v>16</v>
      </c>
      <c r="H54" s="29"/>
      <c r="I54" s="94"/>
      <c r="J54" s="34"/>
      <c r="K54" s="187"/>
    </row>
    <row r="55" spans="1:11" x14ac:dyDescent="0.25">
      <c r="A55" s="66" t="s">
        <v>11</v>
      </c>
      <c r="B55" s="211"/>
      <c r="C55" s="212"/>
      <c r="D55" s="37"/>
      <c r="E55" s="36">
        <v>3</v>
      </c>
      <c r="F55" s="34"/>
      <c r="G55" s="62"/>
      <c r="H55" s="29"/>
      <c r="I55" s="94"/>
      <c r="J55" s="80"/>
      <c r="K55" s="178"/>
    </row>
    <row r="56" spans="1:11" x14ac:dyDescent="0.25">
      <c r="A56" s="66" t="s">
        <v>13</v>
      </c>
      <c r="B56" s="211"/>
      <c r="C56" s="212"/>
      <c r="D56" s="33"/>
      <c r="E56" s="32">
        <v>3</v>
      </c>
      <c r="F56" s="34"/>
      <c r="G56" s="62" t="s">
        <v>42</v>
      </c>
      <c r="H56" s="49"/>
      <c r="I56" s="52"/>
      <c r="J56" s="106"/>
      <c r="K56" s="107">
        <v>36</v>
      </c>
    </row>
    <row r="57" spans="1:11" ht="15" customHeight="1" thickBot="1" x14ac:dyDescent="0.3">
      <c r="A57" s="75"/>
      <c r="B57" s="113"/>
      <c r="C57" s="114" t="s">
        <v>8</v>
      </c>
      <c r="D57" s="39"/>
      <c r="E57" s="40">
        <f>SUM(E53:E56)</f>
        <v>14</v>
      </c>
      <c r="F57" s="34"/>
      <c r="G57" s="111" t="s">
        <v>17</v>
      </c>
      <c r="H57" s="53"/>
      <c r="I57" s="95"/>
      <c r="J57" s="108"/>
      <c r="K57" s="109">
        <v>120</v>
      </c>
    </row>
    <row r="58" spans="1:11" x14ac:dyDescent="0.25">
      <c r="A58" s="76" t="s">
        <v>25</v>
      </c>
      <c r="C58" s="103"/>
      <c r="D58" s="85"/>
      <c r="E58" s="85"/>
      <c r="F58" s="34"/>
      <c r="H58" s="54"/>
      <c r="J58" s="229" t="s">
        <v>102</v>
      </c>
      <c r="K58" s="229"/>
    </row>
    <row r="59" spans="1:11" x14ac:dyDescent="0.25">
      <c r="H59" s="54"/>
    </row>
    <row r="60" spans="1:11" x14ac:dyDescent="0.25">
      <c r="H60" s="54"/>
    </row>
    <row r="61" spans="1:11" x14ac:dyDescent="0.25">
      <c r="H61" s="54"/>
    </row>
    <row r="62" spans="1:11" x14ac:dyDescent="0.25">
      <c r="H62" s="54"/>
    </row>
    <row r="63" spans="1:11" x14ac:dyDescent="0.25">
      <c r="H63" s="54"/>
    </row>
    <row r="64" spans="1:11" x14ac:dyDescent="0.25">
      <c r="H64" s="54"/>
    </row>
    <row r="65" spans="8:8" x14ac:dyDescent="0.25">
      <c r="H65" s="54"/>
    </row>
    <row r="66" spans="8:8" x14ac:dyDescent="0.25">
      <c r="H66" s="54"/>
    </row>
    <row r="67" spans="8:8" x14ac:dyDescent="0.25">
      <c r="H67" s="54"/>
    </row>
    <row r="68" spans="8:8" x14ac:dyDescent="0.25">
      <c r="H68" s="54"/>
    </row>
    <row r="69" spans="8:8" x14ac:dyDescent="0.25">
      <c r="H69" s="54"/>
    </row>
    <row r="70" spans="8:8" x14ac:dyDescent="0.25">
      <c r="H70" s="54"/>
    </row>
    <row r="71" spans="8:8" x14ac:dyDescent="0.25">
      <c r="H71" s="54"/>
    </row>
    <row r="72" spans="8:8" x14ac:dyDescent="0.25">
      <c r="H72" s="54"/>
    </row>
    <row r="73" spans="8:8" x14ac:dyDescent="0.25">
      <c r="H73" s="54"/>
    </row>
    <row r="74" spans="8:8" x14ac:dyDescent="0.25">
      <c r="H74" s="54"/>
    </row>
    <row r="75" spans="8:8" x14ac:dyDescent="0.25">
      <c r="H75" s="54"/>
    </row>
    <row r="76" spans="8:8" x14ac:dyDescent="0.25">
      <c r="H76" s="54"/>
    </row>
    <row r="77" spans="8:8" x14ac:dyDescent="0.25">
      <c r="H77" s="54"/>
    </row>
    <row r="78" spans="8:8" x14ac:dyDescent="0.25">
      <c r="H78" s="54"/>
    </row>
    <row r="79" spans="8:8" x14ac:dyDescent="0.25">
      <c r="H79" s="54"/>
    </row>
    <row r="80" spans="8:8" x14ac:dyDescent="0.25">
      <c r="H80" s="54"/>
    </row>
    <row r="81" spans="8:8" x14ac:dyDescent="0.25">
      <c r="H81" s="54"/>
    </row>
    <row r="82" spans="8:8" x14ac:dyDescent="0.25">
      <c r="H82" s="54"/>
    </row>
    <row r="83" spans="8:8" x14ac:dyDescent="0.25">
      <c r="H83" s="54"/>
    </row>
  </sheetData>
  <mergeCells count="32">
    <mergeCell ref="A1:K1"/>
    <mergeCell ref="A2:K2"/>
    <mergeCell ref="A3:K3"/>
    <mergeCell ref="J4:K4"/>
    <mergeCell ref="B5:D5"/>
    <mergeCell ref="H5:K5"/>
    <mergeCell ref="H17:I17"/>
    <mergeCell ref="D8:G8"/>
    <mergeCell ref="B11:C11"/>
    <mergeCell ref="H11:I11"/>
    <mergeCell ref="B12:C12"/>
    <mergeCell ref="B18:C18"/>
    <mergeCell ref="B19:C19"/>
    <mergeCell ref="H16:I16"/>
    <mergeCell ref="B30:C30"/>
    <mergeCell ref="B23:C23"/>
    <mergeCell ref="H22:I22"/>
    <mergeCell ref="H23:I23"/>
    <mergeCell ref="B27:C27"/>
    <mergeCell ref="H24:I24"/>
    <mergeCell ref="B56:C56"/>
    <mergeCell ref="J58:K58"/>
    <mergeCell ref="B54:C54"/>
    <mergeCell ref="B53:C53"/>
    <mergeCell ref="B45:C45"/>
    <mergeCell ref="H47:I47"/>
    <mergeCell ref="B48:C48"/>
    <mergeCell ref="B51:C51"/>
    <mergeCell ref="B55:C55"/>
    <mergeCell ref="B41:C41"/>
    <mergeCell ref="B34:C34"/>
    <mergeCell ref="B37:C37"/>
  </mergeCells>
  <printOptions horizontalCentered="1"/>
  <pageMargins left="0.25" right="0.25" top="0.25" bottom="0.25" header="0.3" footer="0.3"/>
  <pageSetup scale="90" fitToHeight="0" orientation="portrait" r:id="rId1"/>
  <headerFooter>
    <oddFooter>&amp;RPrint Date: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selection activeCell="G32" sqref="G32:H32"/>
    </sheetView>
  </sheetViews>
  <sheetFormatPr defaultColWidth="9.140625" defaultRowHeight="15" x14ac:dyDescent="0.25"/>
  <cols>
    <col min="1" max="1" width="13.5703125" style="63" customWidth="1"/>
    <col min="2" max="2" width="10.7109375" style="12" customWidth="1"/>
    <col min="3" max="3" width="16.85546875" style="12" customWidth="1"/>
    <col min="4" max="4" width="10.42578125" style="13" customWidth="1"/>
    <col min="5" max="5" width="1.7109375" style="13" bestFit="1" customWidth="1"/>
    <col min="6" max="6" width="11.42578125" style="67" customWidth="1"/>
    <col min="7" max="7" width="14.7109375" style="12" customWidth="1"/>
    <col min="8" max="8" width="27.28515625" style="12" customWidth="1"/>
    <col min="9" max="16384" width="9.140625" style="1"/>
  </cols>
  <sheetData>
    <row r="1" spans="1:8" ht="15.75" customHeight="1" x14ac:dyDescent="0.25">
      <c r="A1" s="242" t="s">
        <v>0</v>
      </c>
      <c r="B1" s="243"/>
      <c r="C1" s="243"/>
      <c r="D1" s="243"/>
      <c r="E1" s="243"/>
      <c r="F1" s="243"/>
      <c r="G1" s="243"/>
      <c r="H1" s="244"/>
    </row>
    <row r="2" spans="1:8" ht="15.75" customHeight="1" x14ac:dyDescent="0.25">
      <c r="A2" s="245" t="s">
        <v>83</v>
      </c>
      <c r="B2" s="246"/>
      <c r="C2" s="246"/>
      <c r="D2" s="246"/>
      <c r="E2" s="246"/>
      <c r="F2" s="246"/>
      <c r="G2" s="246"/>
      <c r="H2" s="247"/>
    </row>
    <row r="3" spans="1:8" ht="6" customHeight="1" x14ac:dyDescent="0.25">
      <c r="A3" s="65" t="s">
        <v>7</v>
      </c>
      <c r="B3" s="155"/>
      <c r="C3" s="155"/>
      <c r="D3" s="155"/>
      <c r="E3" s="155"/>
      <c r="F3" s="156"/>
      <c r="G3" s="155"/>
      <c r="H3" s="154"/>
    </row>
    <row r="4" spans="1:8" ht="14.45" customHeight="1" x14ac:dyDescent="0.25">
      <c r="A4" s="152" t="s">
        <v>2</v>
      </c>
      <c r="B4" s="262"/>
      <c r="C4" s="262"/>
      <c r="D4" s="84"/>
      <c r="E4" s="84"/>
      <c r="F4" s="59" t="s">
        <v>82</v>
      </c>
      <c r="G4" s="248" t="s">
        <v>81</v>
      </c>
      <c r="H4" s="249"/>
    </row>
    <row r="5" spans="1:8" ht="5.25" customHeight="1" x14ac:dyDescent="0.25">
      <c r="A5" s="152"/>
      <c r="B5" s="8"/>
      <c r="C5" s="59"/>
      <c r="D5" s="8"/>
      <c r="E5" s="8"/>
      <c r="F5" s="69"/>
      <c r="G5" s="11"/>
      <c r="H5" s="153"/>
    </row>
    <row r="6" spans="1:8" ht="15" customHeight="1" x14ac:dyDescent="0.25">
      <c r="A6" s="152" t="s">
        <v>80</v>
      </c>
      <c r="B6" s="230" t="s">
        <v>79</v>
      </c>
      <c r="C6" s="230"/>
      <c r="D6" s="84"/>
      <c r="E6" s="84"/>
      <c r="F6" s="59" t="s">
        <v>78</v>
      </c>
      <c r="G6" s="248" t="s">
        <v>75</v>
      </c>
      <c r="H6" s="249"/>
    </row>
    <row r="7" spans="1:8" ht="7.5" customHeight="1" x14ac:dyDescent="0.25">
      <c r="A7" s="152"/>
      <c r="B7" s="84"/>
      <c r="C7" s="59"/>
      <c r="D7" s="84"/>
      <c r="E7" s="84"/>
      <c r="F7" s="69"/>
      <c r="G7" s="11"/>
      <c r="H7" s="153"/>
    </row>
    <row r="8" spans="1:8" ht="15" customHeight="1" x14ac:dyDescent="0.25">
      <c r="A8" s="152" t="s">
        <v>77</v>
      </c>
      <c r="B8" s="228"/>
      <c r="C8" s="228"/>
      <c r="D8" s="84"/>
      <c r="E8" s="10"/>
      <c r="F8" s="59" t="s">
        <v>76</v>
      </c>
      <c r="G8" s="230" t="s">
        <v>75</v>
      </c>
      <c r="H8" s="250"/>
    </row>
    <row r="9" spans="1:8" ht="5.25" customHeight="1" x14ac:dyDescent="0.25">
      <c r="A9" s="152"/>
      <c r="B9" s="10"/>
      <c r="C9" s="10"/>
      <c r="D9" s="10"/>
      <c r="E9" s="10"/>
      <c r="F9" s="69"/>
      <c r="G9" s="11"/>
      <c r="H9" s="153"/>
    </row>
    <row r="10" spans="1:8" ht="15" customHeight="1" x14ac:dyDescent="0.25">
      <c r="A10" s="152" t="s">
        <v>74</v>
      </c>
      <c r="B10" s="151"/>
      <c r="C10" s="150"/>
      <c r="D10" s="59"/>
      <c r="E10" s="59"/>
      <c r="F10" s="59" t="s">
        <v>73</v>
      </c>
      <c r="G10" s="263" t="s">
        <v>72</v>
      </c>
      <c r="H10" s="264"/>
    </row>
    <row r="11" spans="1:8" ht="7.5" customHeight="1" thickBot="1" x14ac:dyDescent="0.3">
      <c r="A11" s="149"/>
      <c r="B11" s="14"/>
      <c r="C11" s="15"/>
      <c r="D11" s="16"/>
      <c r="E11" s="16"/>
      <c r="F11" s="70"/>
      <c r="G11" s="17"/>
      <c r="H11" s="148"/>
    </row>
    <row r="12" spans="1:8" ht="15" customHeight="1" thickBot="1" x14ac:dyDescent="0.3">
      <c r="A12" s="147" t="s">
        <v>71</v>
      </c>
      <c r="B12" s="147" t="s">
        <v>70</v>
      </c>
      <c r="C12" s="147" t="s">
        <v>69</v>
      </c>
      <c r="D12" s="146" t="s">
        <v>68</v>
      </c>
      <c r="E12" s="265" t="s">
        <v>67</v>
      </c>
      <c r="F12" s="266"/>
      <c r="G12" s="146" t="s">
        <v>66</v>
      </c>
      <c r="H12" s="146" t="s">
        <v>65</v>
      </c>
    </row>
    <row r="13" spans="1:8" ht="25.5" customHeight="1" x14ac:dyDescent="0.25">
      <c r="A13" s="145"/>
      <c r="B13" s="144"/>
      <c r="C13" s="143"/>
      <c r="D13" s="27"/>
      <c r="E13" s="283"/>
      <c r="F13" s="284"/>
      <c r="G13" s="142"/>
      <c r="H13" s="141"/>
    </row>
    <row r="14" spans="1:8" ht="25.5" customHeight="1" x14ac:dyDescent="0.25">
      <c r="A14" s="145"/>
      <c r="B14" s="144"/>
      <c r="C14" s="143"/>
      <c r="D14" s="27"/>
      <c r="E14" s="267"/>
      <c r="F14" s="268"/>
      <c r="G14" s="142"/>
      <c r="H14" s="141"/>
    </row>
    <row r="15" spans="1:8" ht="25.5" customHeight="1" x14ac:dyDescent="0.25">
      <c r="A15" s="145"/>
      <c r="B15" s="144"/>
      <c r="C15" s="143"/>
      <c r="D15" s="27"/>
      <c r="E15" s="267"/>
      <c r="F15" s="268"/>
      <c r="G15" s="142"/>
      <c r="H15" s="141"/>
    </row>
    <row r="16" spans="1:8" ht="25.5" customHeight="1" x14ac:dyDescent="0.25">
      <c r="A16" s="145"/>
      <c r="B16" s="144"/>
      <c r="C16" s="143"/>
      <c r="D16" s="27"/>
      <c r="E16" s="267"/>
      <c r="F16" s="268"/>
      <c r="G16" s="142"/>
      <c r="H16" s="141"/>
    </row>
    <row r="17" spans="1:8" ht="25.5" customHeight="1" x14ac:dyDescent="0.25">
      <c r="A17" s="145"/>
      <c r="B17" s="144"/>
      <c r="C17" s="143"/>
      <c r="D17" s="27"/>
      <c r="E17" s="267"/>
      <c r="F17" s="268"/>
      <c r="G17" s="142"/>
      <c r="H17" s="141"/>
    </row>
    <row r="18" spans="1:8" ht="25.5" customHeight="1" x14ac:dyDescent="0.25">
      <c r="A18" s="145"/>
      <c r="B18" s="144"/>
      <c r="C18" s="143"/>
      <c r="D18" s="27"/>
      <c r="E18" s="267"/>
      <c r="F18" s="268"/>
      <c r="G18" s="142"/>
      <c r="H18" s="141"/>
    </row>
    <row r="19" spans="1:8" ht="25.5" customHeight="1" x14ac:dyDescent="0.25">
      <c r="A19" s="145"/>
      <c r="B19" s="144"/>
      <c r="C19" s="143"/>
      <c r="D19" s="27"/>
      <c r="E19" s="267"/>
      <c r="F19" s="268"/>
      <c r="G19" s="142"/>
      <c r="H19" s="141"/>
    </row>
    <row r="20" spans="1:8" ht="25.5" customHeight="1" x14ac:dyDescent="0.25">
      <c r="A20" s="140"/>
      <c r="B20" s="139"/>
      <c r="C20" s="138"/>
      <c r="D20" s="137"/>
      <c r="E20" s="267"/>
      <c r="F20" s="268"/>
      <c r="G20" s="136"/>
      <c r="H20" s="135"/>
    </row>
    <row r="21" spans="1:8" x14ac:dyDescent="0.25">
      <c r="A21" s="65"/>
      <c r="B21" s="30"/>
      <c r="C21" s="30"/>
      <c r="D21" s="34"/>
      <c r="E21" s="34"/>
      <c r="F21" s="240"/>
      <c r="G21" s="240"/>
      <c r="H21" s="241"/>
    </row>
    <row r="22" spans="1:8" x14ac:dyDescent="0.25">
      <c r="A22" s="251" t="s">
        <v>64</v>
      </c>
      <c r="B22" s="252"/>
      <c r="C22" s="252"/>
      <c r="D22" s="252"/>
      <c r="E22" s="252"/>
      <c r="F22" s="252"/>
      <c r="G22" s="252"/>
      <c r="H22" s="253"/>
    </row>
    <row r="23" spans="1:8" x14ac:dyDescent="0.25">
      <c r="A23" s="251" t="s">
        <v>63</v>
      </c>
      <c r="B23" s="252"/>
      <c r="C23" s="252"/>
      <c r="D23" s="252"/>
      <c r="E23" s="252"/>
      <c r="F23" s="252"/>
      <c r="G23" s="252"/>
      <c r="H23" s="253"/>
    </row>
    <row r="24" spans="1:8" x14ac:dyDescent="0.25">
      <c r="A24" s="254" t="s">
        <v>62</v>
      </c>
      <c r="B24" s="255"/>
      <c r="C24" s="255"/>
      <c r="D24" s="255"/>
      <c r="E24" s="255"/>
      <c r="F24" s="255"/>
      <c r="G24" s="255"/>
      <c r="H24" s="256"/>
    </row>
    <row r="25" spans="1:8" x14ac:dyDescent="0.25">
      <c r="A25" s="259" t="s">
        <v>61</v>
      </c>
      <c r="B25" s="260"/>
      <c r="C25" s="260"/>
      <c r="D25" s="260"/>
      <c r="E25" s="260"/>
      <c r="F25" s="260"/>
      <c r="G25" s="260"/>
      <c r="H25" s="261"/>
    </row>
    <row r="26" spans="1:8" x14ac:dyDescent="0.25">
      <c r="A26" s="259" t="s">
        <v>60</v>
      </c>
      <c r="B26" s="260"/>
      <c r="C26" s="260"/>
      <c r="D26" s="260"/>
      <c r="E26" s="260"/>
      <c r="F26" s="260"/>
      <c r="G26" s="260"/>
      <c r="H26" s="261"/>
    </row>
    <row r="27" spans="1:8" x14ac:dyDescent="0.25">
      <c r="A27" s="66" t="s">
        <v>59</v>
      </c>
      <c r="B27" s="30"/>
      <c r="C27" s="30"/>
      <c r="D27" s="34"/>
      <c r="E27" s="34"/>
      <c r="F27" s="130"/>
      <c r="G27" s="116"/>
      <c r="H27" s="134"/>
    </row>
    <row r="28" spans="1:8" x14ac:dyDescent="0.25">
      <c r="A28" s="131" t="s">
        <v>36</v>
      </c>
      <c r="B28" s="257" t="s">
        <v>58</v>
      </c>
      <c r="C28" s="257"/>
      <c r="D28" s="257"/>
      <c r="E28" s="257"/>
      <c r="F28" s="257"/>
      <c r="G28" s="257"/>
      <c r="H28" s="258"/>
    </row>
    <row r="29" spans="1:8" x14ac:dyDescent="0.25">
      <c r="A29" s="131" t="s">
        <v>36</v>
      </c>
      <c r="B29" s="257" t="s">
        <v>57</v>
      </c>
      <c r="C29" s="257"/>
      <c r="D29" s="257"/>
      <c r="E29" s="257"/>
      <c r="F29" s="257"/>
      <c r="G29" s="257"/>
      <c r="H29" s="258"/>
    </row>
    <row r="30" spans="1:8" x14ac:dyDescent="0.25">
      <c r="A30" s="131" t="s">
        <v>36</v>
      </c>
      <c r="B30" s="257" t="s">
        <v>56</v>
      </c>
      <c r="C30" s="257"/>
      <c r="D30" s="257"/>
      <c r="E30" s="257"/>
      <c r="F30" s="257"/>
      <c r="G30" s="257"/>
      <c r="H30" s="258"/>
    </row>
    <row r="31" spans="1:8" x14ac:dyDescent="0.25">
      <c r="A31" s="131" t="s">
        <v>36</v>
      </c>
      <c r="B31" s="257" t="s">
        <v>55</v>
      </c>
      <c r="C31" s="257"/>
      <c r="D31" s="257"/>
      <c r="E31" s="257"/>
      <c r="F31" s="257"/>
      <c r="G31" s="257"/>
      <c r="H31" s="258"/>
    </row>
    <row r="32" spans="1:8" x14ac:dyDescent="0.25">
      <c r="A32" s="131" t="s">
        <v>36</v>
      </c>
      <c r="B32" s="257" t="s">
        <v>54</v>
      </c>
      <c r="C32" s="257"/>
      <c r="D32" s="257"/>
      <c r="E32" s="257"/>
      <c r="F32" s="257"/>
      <c r="G32" s="238"/>
      <c r="H32" s="239"/>
    </row>
    <row r="33" spans="1:8" x14ac:dyDescent="0.25">
      <c r="A33" s="131" t="s">
        <v>36</v>
      </c>
      <c r="B33" s="257" t="s">
        <v>53</v>
      </c>
      <c r="C33" s="257"/>
      <c r="D33" s="257"/>
      <c r="E33" s="257"/>
      <c r="F33" s="257"/>
      <c r="G33" s="257"/>
      <c r="H33" s="258"/>
    </row>
    <row r="34" spans="1:8" x14ac:dyDescent="0.25">
      <c r="A34" s="131" t="s">
        <v>36</v>
      </c>
      <c r="B34" s="257" t="s">
        <v>52</v>
      </c>
      <c r="C34" s="257"/>
      <c r="D34" s="257"/>
      <c r="E34" s="257"/>
      <c r="F34" s="257"/>
      <c r="G34" s="257"/>
      <c r="H34" s="258"/>
    </row>
    <row r="35" spans="1:8" x14ac:dyDescent="0.25">
      <c r="A35" s="131" t="s">
        <v>36</v>
      </c>
      <c r="B35" s="133" t="s">
        <v>51</v>
      </c>
      <c r="C35" s="133"/>
      <c r="D35" s="133"/>
      <c r="E35" s="133"/>
      <c r="F35" s="133"/>
      <c r="G35" s="133"/>
      <c r="H35" s="132"/>
    </row>
    <row r="36" spans="1:8" ht="15.75" thickBot="1" x14ac:dyDescent="0.3">
      <c r="A36" s="131"/>
      <c r="B36" s="285"/>
      <c r="C36" s="285"/>
      <c r="D36" s="34"/>
      <c r="E36" s="34"/>
      <c r="F36" s="130"/>
      <c r="G36" s="49"/>
      <c r="H36" s="129"/>
    </row>
    <row r="37" spans="1:8" ht="15" customHeight="1" thickTop="1" x14ac:dyDescent="0.25">
      <c r="A37" s="286" t="s">
        <v>88</v>
      </c>
      <c r="B37" s="286"/>
      <c r="C37" s="286"/>
      <c r="D37" s="286"/>
      <c r="E37" s="128"/>
      <c r="F37" s="286" t="s">
        <v>50</v>
      </c>
      <c r="G37" s="286"/>
      <c r="H37" s="286"/>
    </row>
    <row r="38" spans="1:8" ht="15" customHeight="1" thickBot="1" x14ac:dyDescent="0.3">
      <c r="A38" s="287"/>
      <c r="B38" s="287"/>
      <c r="C38" s="287"/>
      <c r="D38" s="287"/>
      <c r="E38" s="128"/>
      <c r="F38" s="287"/>
      <c r="G38" s="287"/>
      <c r="H38" s="287"/>
    </row>
    <row r="39" spans="1:8" ht="15.75" thickTop="1" x14ac:dyDescent="0.25">
      <c r="A39" s="282"/>
      <c r="B39" s="282"/>
      <c r="C39" s="282"/>
      <c r="D39" s="282"/>
      <c r="E39" s="34"/>
      <c r="F39" s="282"/>
      <c r="G39" s="282"/>
      <c r="H39" s="282"/>
    </row>
    <row r="40" spans="1:8" x14ac:dyDescent="0.25">
      <c r="A40" s="269"/>
      <c r="B40" s="270"/>
      <c r="C40" s="270"/>
      <c r="D40" s="271"/>
      <c r="E40" s="34"/>
      <c r="F40" s="269"/>
      <c r="G40" s="270"/>
      <c r="H40" s="271"/>
    </row>
    <row r="41" spans="1:8" x14ac:dyDescent="0.25">
      <c r="A41" s="269"/>
      <c r="B41" s="270"/>
      <c r="C41" s="270"/>
      <c r="D41" s="271"/>
      <c r="E41" s="34"/>
      <c r="F41" s="269"/>
      <c r="G41" s="270"/>
      <c r="H41" s="271"/>
    </row>
    <row r="42" spans="1:8" x14ac:dyDescent="0.25">
      <c r="A42" s="269"/>
      <c r="B42" s="270"/>
      <c r="C42" s="270"/>
      <c r="D42" s="271"/>
      <c r="E42" s="34"/>
      <c r="F42" s="269"/>
      <c r="G42" s="270"/>
      <c r="H42" s="271"/>
    </row>
    <row r="43" spans="1:8" x14ac:dyDescent="0.25">
      <c r="A43" s="269"/>
      <c r="B43" s="270"/>
      <c r="C43" s="270"/>
      <c r="D43" s="271"/>
      <c r="E43" s="34"/>
      <c r="F43" s="269"/>
      <c r="G43" s="270"/>
      <c r="H43" s="271"/>
    </row>
    <row r="44" spans="1:8" ht="15.75" thickBot="1" x14ac:dyDescent="0.3">
      <c r="A44" s="273"/>
      <c r="B44" s="274"/>
      <c r="C44" s="274"/>
      <c r="D44" s="275"/>
      <c r="E44" s="34"/>
      <c r="F44" s="273"/>
      <c r="G44" s="274"/>
      <c r="H44" s="275"/>
    </row>
    <row r="45" spans="1:8" x14ac:dyDescent="0.25">
      <c r="A45" s="278" t="s">
        <v>89</v>
      </c>
      <c r="B45" s="278"/>
      <c r="C45" s="278"/>
      <c r="D45" s="278"/>
      <c r="E45" s="278"/>
      <c r="F45" s="278"/>
      <c r="G45" s="278"/>
      <c r="H45" s="279"/>
    </row>
    <row r="46" spans="1:8" x14ac:dyDescent="0.25">
      <c r="A46" s="280" t="s">
        <v>90</v>
      </c>
      <c r="B46" s="280"/>
      <c r="C46" s="280"/>
      <c r="D46" s="280"/>
      <c r="E46" s="280"/>
      <c r="F46" s="280"/>
      <c r="G46" s="280"/>
      <c r="H46" s="280"/>
    </row>
    <row r="47" spans="1:8" x14ac:dyDescent="0.25">
      <c r="A47" s="281" t="s">
        <v>91</v>
      </c>
      <c r="B47" s="281"/>
      <c r="C47" s="281"/>
      <c r="D47" s="281"/>
      <c r="E47" s="281"/>
      <c r="F47" s="281"/>
      <c r="G47" s="281"/>
      <c r="H47" s="281"/>
    </row>
    <row r="48" spans="1:8" x14ac:dyDescent="0.25">
      <c r="A48" s="276"/>
      <c r="B48" s="276"/>
      <c r="C48" s="276"/>
      <c r="D48" s="276"/>
      <c r="E48" s="34"/>
      <c r="F48" s="276"/>
      <c r="G48" s="276"/>
      <c r="H48" s="276"/>
    </row>
    <row r="49" spans="1:8" x14ac:dyDescent="0.25">
      <c r="A49" s="272" t="s">
        <v>49</v>
      </c>
      <c r="B49" s="272"/>
      <c r="C49" s="272"/>
      <c r="D49" s="127"/>
      <c r="E49" s="34"/>
      <c r="F49" s="272" t="s">
        <v>48</v>
      </c>
      <c r="G49" s="272"/>
      <c r="H49" s="272"/>
    </row>
    <row r="50" spans="1:8" x14ac:dyDescent="0.25">
      <c r="A50" s="276"/>
      <c r="B50" s="276"/>
      <c r="C50" s="276"/>
      <c r="D50" s="276"/>
      <c r="E50" s="34"/>
      <c r="F50" s="277"/>
      <c r="G50" s="277"/>
      <c r="H50" s="277"/>
    </row>
    <row r="51" spans="1:8" x14ac:dyDescent="0.25">
      <c r="A51" s="272" t="s">
        <v>47</v>
      </c>
      <c r="B51" s="272"/>
      <c r="C51" s="272"/>
      <c r="D51" s="272"/>
      <c r="E51" s="34"/>
      <c r="F51" s="272" t="s">
        <v>46</v>
      </c>
      <c r="G51" s="272"/>
      <c r="H51" s="272"/>
    </row>
    <row r="52" spans="1:8" ht="15" customHeight="1" thickBot="1" x14ac:dyDescent="0.3">
      <c r="A52" s="126"/>
      <c r="B52" s="53"/>
      <c r="C52" s="53"/>
      <c r="D52" s="53"/>
      <c r="E52" s="53"/>
      <c r="F52" s="125"/>
      <c r="G52" s="124"/>
      <c r="H52" s="123"/>
    </row>
    <row r="53" spans="1:8" ht="15.75" x14ac:dyDescent="0.25">
      <c r="A53" s="76" t="s">
        <v>84</v>
      </c>
      <c r="B53" s="116"/>
      <c r="C53" s="116"/>
      <c r="D53" s="85"/>
      <c r="E53" s="85"/>
      <c r="G53" s="122"/>
      <c r="H53" s="121" t="s">
        <v>45</v>
      </c>
    </row>
    <row r="54" spans="1:8" x14ac:dyDescent="0.25">
      <c r="G54" s="54"/>
    </row>
    <row r="55" spans="1:8" x14ac:dyDescent="0.25">
      <c r="G55" s="54"/>
    </row>
    <row r="56" spans="1:8" x14ac:dyDescent="0.25">
      <c r="G56" s="54"/>
    </row>
    <row r="57" spans="1:8" x14ac:dyDescent="0.25">
      <c r="G57" s="54"/>
    </row>
    <row r="58" spans="1:8" x14ac:dyDescent="0.25">
      <c r="G58" s="54"/>
    </row>
    <row r="59" spans="1:8" x14ac:dyDescent="0.25">
      <c r="G59" s="54"/>
    </row>
    <row r="60" spans="1:8" x14ac:dyDescent="0.25">
      <c r="G60" s="54"/>
    </row>
    <row r="61" spans="1:8" x14ac:dyDescent="0.25">
      <c r="G61" s="54"/>
    </row>
    <row r="62" spans="1:8" x14ac:dyDescent="0.25">
      <c r="G62" s="54"/>
    </row>
    <row r="63" spans="1:8" x14ac:dyDescent="0.25">
      <c r="G63" s="54"/>
    </row>
    <row r="64" spans="1:8" x14ac:dyDescent="0.25">
      <c r="G64" s="54"/>
    </row>
    <row r="65" spans="7:7" x14ac:dyDescent="0.25">
      <c r="G65" s="54"/>
    </row>
    <row r="66" spans="7:7" x14ac:dyDescent="0.25">
      <c r="G66" s="54"/>
    </row>
    <row r="67" spans="7:7" x14ac:dyDescent="0.25">
      <c r="G67" s="54"/>
    </row>
    <row r="68" spans="7:7" x14ac:dyDescent="0.25">
      <c r="G68" s="54"/>
    </row>
    <row r="69" spans="7:7" x14ac:dyDescent="0.25">
      <c r="G69" s="54"/>
    </row>
    <row r="70" spans="7:7" x14ac:dyDescent="0.25">
      <c r="G70" s="54"/>
    </row>
    <row r="71" spans="7:7" x14ac:dyDescent="0.25">
      <c r="G71" s="54"/>
    </row>
    <row r="72" spans="7:7" x14ac:dyDescent="0.25">
      <c r="G72" s="54"/>
    </row>
    <row r="73" spans="7:7" x14ac:dyDescent="0.25">
      <c r="G73" s="54"/>
    </row>
    <row r="74" spans="7:7" x14ac:dyDescent="0.25">
      <c r="G74" s="54"/>
    </row>
    <row r="75" spans="7:7" x14ac:dyDescent="0.25">
      <c r="G75" s="54"/>
    </row>
    <row r="76" spans="7:7" x14ac:dyDescent="0.25">
      <c r="G76" s="54"/>
    </row>
    <row r="77" spans="7:7" x14ac:dyDescent="0.25">
      <c r="G77" s="54"/>
    </row>
    <row r="78" spans="7:7" x14ac:dyDescent="0.25">
      <c r="G78" s="54"/>
    </row>
  </sheetData>
  <mergeCells count="58">
    <mergeCell ref="F39:H39"/>
    <mergeCell ref="E13:F13"/>
    <mergeCell ref="E14:F14"/>
    <mergeCell ref="E15:F15"/>
    <mergeCell ref="E16:F16"/>
    <mergeCell ref="E17:F17"/>
    <mergeCell ref="B33:H33"/>
    <mergeCell ref="A39:D39"/>
    <mergeCell ref="B36:C36"/>
    <mergeCell ref="A26:H26"/>
    <mergeCell ref="B32:F32"/>
    <mergeCell ref="B34:H34"/>
    <mergeCell ref="A37:D38"/>
    <mergeCell ref="F37:H38"/>
    <mergeCell ref="B28:H28"/>
    <mergeCell ref="B29:H29"/>
    <mergeCell ref="F49:H49"/>
    <mergeCell ref="A44:D44"/>
    <mergeCell ref="A50:D50"/>
    <mergeCell ref="F50:H50"/>
    <mergeCell ref="A51:D51"/>
    <mergeCell ref="F51:H51"/>
    <mergeCell ref="F44:H44"/>
    <mergeCell ref="F48:H48"/>
    <mergeCell ref="A45:H45"/>
    <mergeCell ref="A46:H46"/>
    <mergeCell ref="A47:H47"/>
    <mergeCell ref="A48:D48"/>
    <mergeCell ref="A49:C49"/>
    <mergeCell ref="A40:D40"/>
    <mergeCell ref="A41:D41"/>
    <mergeCell ref="A42:D42"/>
    <mergeCell ref="A43:D43"/>
    <mergeCell ref="F40:H40"/>
    <mergeCell ref="F41:H41"/>
    <mergeCell ref="F42:H42"/>
    <mergeCell ref="F43:H43"/>
    <mergeCell ref="E12:F12"/>
    <mergeCell ref="E18:F18"/>
    <mergeCell ref="E19:F19"/>
    <mergeCell ref="E20:F20"/>
    <mergeCell ref="G6:H6"/>
    <mergeCell ref="G32:H32"/>
    <mergeCell ref="F21:H21"/>
    <mergeCell ref="A1:H1"/>
    <mergeCell ref="A2:H2"/>
    <mergeCell ref="G4:H4"/>
    <mergeCell ref="G8:H8"/>
    <mergeCell ref="A22:H22"/>
    <mergeCell ref="A23:H23"/>
    <mergeCell ref="A24:H24"/>
    <mergeCell ref="B30:H30"/>
    <mergeCell ref="B31:H31"/>
    <mergeCell ref="A25:H25"/>
    <mergeCell ref="B4:C4"/>
    <mergeCell ref="G10:H10"/>
    <mergeCell ref="B6:C6"/>
    <mergeCell ref="B8:C8"/>
  </mergeCells>
  <printOptions horizontalCentered="1"/>
  <pageMargins left="0.25" right="0.25" top="0.25" bottom="0.25" header="0.3" footer="0.3"/>
  <pageSetup scale="92" fitToWidth="0" fitToHeight="0" orientation="portrait" r:id="rId1"/>
  <headerFooter>
    <oddFooter>&amp;RPrint Date: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BS</vt:lpstr>
      <vt:lpstr>BA</vt:lpstr>
      <vt:lpstr>Advisement Form</vt:lpstr>
      <vt:lpstr>'Advisement Form'!Print_Area</vt:lpstr>
      <vt:lpstr>BA!Print_Area</vt:lpstr>
      <vt:lpstr>BS!Print_Area</vt:lpstr>
    </vt:vector>
  </TitlesOfParts>
  <Company>University of Texas at Arlington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Wolf</dc:creator>
  <cp:lastModifiedBy>OIT</cp:lastModifiedBy>
  <cp:lastPrinted>2018-02-23T18:07:02Z</cp:lastPrinted>
  <dcterms:created xsi:type="dcterms:W3CDTF">2010-10-25T17:00:13Z</dcterms:created>
  <dcterms:modified xsi:type="dcterms:W3CDTF">2018-02-26T16:21:27Z</dcterms:modified>
</cp:coreProperties>
</file>