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1AEBD215-69A5-4B42-A86B-193411A582A9}" xr6:coauthVersionLast="44" xr6:coauthVersionMax="44" xr10:uidLastSave="{00000000-0000-0000-0000-000000000000}"/>
  <bookViews>
    <workbookView xWindow="1520" yWindow="1520" windowWidth="14400" windowHeight="7810" xr2:uid="{00000000-000D-0000-FFFF-FFFF00000000}"/>
  </bookViews>
  <sheets>
    <sheet name="BS" sheetId="1" r:id="rId1"/>
    <sheet name="BA" sheetId="5" r:id="rId2"/>
    <sheet name="Advisement Form" sheetId="6" r:id="rId3"/>
  </sheets>
  <definedNames>
    <definedName name="_xlnm.Print_Area" localSheetId="2">'Advisement Form'!$A$1:$H$53</definedName>
    <definedName name="_xlnm.Print_Area" localSheetId="1">BA!$A$1:$K$55</definedName>
    <definedName name="_xlnm.Print_Area" localSheetId="0">BS!$A$1:$K$58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39" i="5"/>
  <c r="E54" i="5" l="1"/>
  <c r="E48" i="5"/>
  <c r="E45" i="5"/>
  <c r="E42" i="5"/>
  <c r="K40" i="5"/>
  <c r="K28" i="5"/>
  <c r="K18" i="5"/>
  <c r="E17" i="5"/>
  <c r="E13" i="5"/>
  <c r="K12" i="5"/>
  <c r="K12" i="1" l="1"/>
  <c r="K21" i="1"/>
  <c r="K28" i="1"/>
  <c r="K34" i="1"/>
  <c r="H35" i="1" l="1"/>
  <c r="E44" i="1"/>
  <c r="E37" i="1"/>
  <c r="E48" i="1"/>
  <c r="E57" i="1"/>
  <c r="E52" i="1"/>
  <c r="E13" i="1"/>
  <c r="K44" i="1"/>
  <c r="E29" i="1"/>
  <c r="E40" i="1"/>
  <c r="E17" i="1"/>
  <c r="E33" i="1"/>
</calcChain>
</file>

<file path=xl/sharedStrings.xml><?xml version="1.0" encoding="utf-8"?>
<sst xmlns="http://schemas.openxmlformats.org/spreadsheetml/2006/main" count="209" uniqueCount="114">
  <si>
    <t>THE UNIVERSITY OF TEXAS AT ARLINGTON</t>
  </si>
  <si>
    <t>WORKSHEET</t>
  </si>
  <si>
    <t>Name:</t>
  </si>
  <si>
    <t>Student ID:</t>
  </si>
  <si>
    <t>Hours</t>
  </si>
  <si>
    <t>To Be</t>
  </si>
  <si>
    <t>Earned</t>
  </si>
  <si>
    <t xml:space="preserve"> </t>
  </si>
  <si>
    <t>Total</t>
  </si>
  <si>
    <t>I</t>
  </si>
  <si>
    <t>II</t>
  </si>
  <si>
    <t>2313 or Sub</t>
  </si>
  <si>
    <t>III</t>
  </si>
  <si>
    <t>2314 or Sub</t>
  </si>
  <si>
    <t>HISTORY (6 hrs)</t>
  </si>
  <si>
    <t>TTL Adv. Hours</t>
  </si>
  <si>
    <t>TOTAL HOURS REQUIRED:120</t>
  </si>
  <si>
    <t>ACTUAL HOURS</t>
  </si>
  <si>
    <t>GP I, II OR III</t>
  </si>
  <si>
    <t>MATHEMATICS (7 hrs)</t>
  </si>
  <si>
    <t>PSYCHOLOGY (33 hrs  25 must be advanced)</t>
  </si>
  <si>
    <t>COMMUNICATION (6 hrs)</t>
  </si>
  <si>
    <t>GOVERNMENT/POLITICAL SCIENCE (6 hrs)</t>
  </si>
  <si>
    <t>CREATIVE ARTS (3 hrs)</t>
  </si>
  <si>
    <t>FOUNDATIONAL COMPONENT (3 hrs)</t>
  </si>
  <si>
    <t>revised 2/2014</t>
  </si>
  <si>
    <t>ENGL 1301</t>
  </si>
  <si>
    <t>ENGL 1302</t>
  </si>
  <si>
    <t>100___________________________________________________</t>
  </si>
  <si>
    <t>enrollment date</t>
  </si>
  <si>
    <t>SOCIAL/BEHAVIORAL SCIENCES (3 hrs)</t>
  </si>
  <si>
    <t>1302 or 1315</t>
  </si>
  <si>
    <t>MATHEMATICS (6 hrs)</t>
  </si>
  <si>
    <t>PSYCHOLOGY (33 hrs  22 must be advanced)</t>
  </si>
  <si>
    <t>COMPUTER COMPETENCY (3 hrs)</t>
  </si>
  <si>
    <t>ORAL COMPETENCY (3 hrs)</t>
  </si>
  <si>
    <t>¨</t>
  </si>
  <si>
    <t>BIOL 1441</t>
  </si>
  <si>
    <t>BIOL 1442</t>
  </si>
  <si>
    <t>LIFE &amp; PHYSICAL SCIENCE  (15 hrs)</t>
  </si>
  <si>
    <t>3/4</t>
  </si>
  <si>
    <t>FOREIGN LANGUAGE/CULTURAL SUBS (6 hrs)</t>
  </si>
  <si>
    <t>ADVANCED HOURS:</t>
  </si>
  <si>
    <r>
      <rPr>
        <b/>
        <sz val="8"/>
        <rFont val="Times New Roman"/>
        <family val="1"/>
      </rPr>
      <t>BIOL</t>
    </r>
    <r>
      <rPr>
        <b/>
        <sz val="9"/>
        <rFont val="Times New Roman"/>
        <family val="1"/>
      </rPr>
      <t xml:space="preserve"> 1442 or 1334</t>
    </r>
  </si>
  <si>
    <t>FOREIGN LANGUAGE/CULTURAL SUBS (14 hrs)</t>
  </si>
  <si>
    <t>revised 10/2016</t>
  </si>
  <si>
    <t xml:space="preserve">Date                                                                      </t>
  </si>
  <si>
    <t>Advisor Signature</t>
  </si>
  <si>
    <t>Date</t>
  </si>
  <si>
    <t xml:space="preserve">Student Signature    </t>
  </si>
  <si>
    <t>to do list</t>
  </si>
  <si>
    <t>Other:</t>
  </si>
  <si>
    <r>
      <t xml:space="preserve">university tutorial &amp; supplement instrustion (UTSI), </t>
    </r>
    <r>
      <rPr>
        <sz val="10"/>
        <rFont val="Times New Roman"/>
        <family val="1"/>
      </rPr>
      <t>Ransom Hall 2015, 817.272.2617</t>
    </r>
  </si>
  <si>
    <r>
      <t xml:space="preserve">testing services, </t>
    </r>
    <r>
      <rPr>
        <sz val="10"/>
        <rFont val="Times New Roman"/>
        <family val="1"/>
      </rPr>
      <t>University Hall 004, 817.272.2362</t>
    </r>
  </si>
  <si>
    <r>
      <t xml:space="preserve">student accounts, </t>
    </r>
    <r>
      <rPr>
        <sz val="10"/>
        <rFont val="Times New Roman"/>
        <family val="1"/>
      </rPr>
      <t>1st Floor Davis Hall, 817.272.2172</t>
    </r>
  </si>
  <si>
    <r>
      <t xml:space="preserve">office of records and registration, </t>
    </r>
    <r>
      <rPr>
        <sz val="10"/>
        <rFont val="Times New Roman"/>
        <family val="1"/>
      </rPr>
      <t>1st Floor Davis Hall, 817.272.3372</t>
    </r>
  </si>
  <si>
    <r>
      <t xml:space="preserve">office of international education, </t>
    </r>
    <r>
      <rPr>
        <sz val="10"/>
        <rFont val="Times New Roman"/>
        <family val="1"/>
      </rPr>
      <t>Swift Center, 817.272.2355</t>
    </r>
  </si>
  <si>
    <r>
      <t xml:space="preserve">financial aid &amp; scholarships, </t>
    </r>
    <r>
      <rPr>
        <sz val="10"/>
        <rFont val="Times New Roman"/>
        <family val="1"/>
      </rPr>
      <t>Davis Hall 252, 817.272.3561</t>
    </r>
  </si>
  <si>
    <r>
      <t xml:space="preserve">Counseling &amp; Pscyhology services (caps), </t>
    </r>
    <r>
      <rPr>
        <sz val="10"/>
        <rFont val="Times New Roman"/>
        <family val="1"/>
      </rPr>
      <t>Ranson Hall 303, 817.272.3671</t>
    </r>
  </si>
  <si>
    <t>Referrals</t>
  </si>
  <si>
    <t>academic warning by the University and must change their major to Undeclared until the GPA improves to a 2.25</t>
  </si>
  <si>
    <t xml:space="preserve">falls below the minimum, a warning hold will be placed on the students record in MyMav. If the GPA falls below 2.0, the student may be placed on </t>
  </si>
  <si>
    <t xml:space="preserve">Students must maintain an Overall and Psychology GPA of 2.25 to remain in good academic stadning in the College of Science. If the GPA </t>
  </si>
  <si>
    <t xml:space="preserve">to select the days, times and actually register for your classes via MyMav. </t>
  </si>
  <si>
    <t xml:space="preserve">Academic Advising only "clears" you to register for your classes. It is your responsibility </t>
  </si>
  <si>
    <t>Comments</t>
  </si>
  <si>
    <t>Times</t>
  </si>
  <si>
    <t>Days</t>
  </si>
  <si>
    <t>Section #</t>
  </si>
  <si>
    <t>5-Digit Class #</t>
  </si>
  <si>
    <t>Course #</t>
  </si>
  <si>
    <t>Course Abbrev</t>
  </si>
  <si>
    <t>_________________________</t>
  </si>
  <si>
    <t>drop date:</t>
  </si>
  <si>
    <t>census date:</t>
  </si>
  <si>
    <t>_____________________________</t>
  </si>
  <si>
    <t>overall gpa:</t>
  </si>
  <si>
    <t>dept gpa:</t>
  </si>
  <si>
    <t>year:</t>
  </si>
  <si>
    <t>100_____________________________</t>
  </si>
  <si>
    <t>student id:</t>
  </si>
  <si>
    <t xml:space="preserve">  Fall    Spring    Summer </t>
  </si>
  <si>
    <t>semester:</t>
  </si>
  <si>
    <t>PSYCHOLOGY ADVISEMENT FORM</t>
  </si>
  <si>
    <t>updated 04/2017</t>
  </si>
  <si>
    <t>LANGUAGE, PHILOSOPHY &amp; CULTURE (3 hrs)</t>
  </si>
  <si>
    <t>1               2443</t>
  </si>
  <si>
    <t>2               2444</t>
  </si>
  <si>
    <t>NOTES</t>
  </si>
  <si>
    <t>I ACKNOWLEDGE THAT I HAVE REVIEWED MY DEGREE PLAN AND UNDERSTAND THE COURSES I NEED TO TAKE IN ORDER TO</t>
  </si>
  <si>
    <t xml:space="preserve">FULFILL THE REQUIRED 120 CREDIT HOURS. I ALSO UNDERSTAND THAT ALL COURSES PRESENTED ON THE DEGREE PLAN </t>
  </si>
  <si>
    <t>MUST BE COMPLETED BEFORE GRADUATION.</t>
  </si>
  <si>
    <t>3    ADV TOPIC</t>
  </si>
  <si>
    <t>PSYC-SEQUENCE COURSES (12 hrs)</t>
  </si>
  <si>
    <t xml:space="preserve">CORE LECTURE (9 hrs)  </t>
  </si>
  <si>
    <t>updated 05/2017</t>
  </si>
  <si>
    <t>CORE LECTURE (9 hrs)</t>
  </si>
  <si>
    <t>ADVANCED COURSES (9 hrs)</t>
  </si>
  <si>
    <t>PSYC ELECETIVES or MINOR (18 hrs)</t>
  </si>
  <si>
    <t>GENERAL ELECTIVES OR ADVANCED HOURS (add up to 36/120)</t>
  </si>
  <si>
    <t>PSYC ELECTIVES or MINOR (18 hrs)</t>
  </si>
  <si>
    <t>updated 09/2017</t>
  </si>
  <si>
    <t>Bachelor of Arts Degree in Psychology 2018</t>
  </si>
  <si>
    <t>LIFE &amp; PHYSICAL SCIENCES (11 hrs)</t>
  </si>
  <si>
    <t>BIOL 1441 or 1333</t>
  </si>
  <si>
    <t>SOCIAL &amp; BEHAVIORAL SCIENCES (3 hrs)</t>
  </si>
  <si>
    <t>ADVANCED COURSES (12 hrs) Take one from each group</t>
  </si>
  <si>
    <t>need a C or better to take ADV TOPIC</t>
  </si>
  <si>
    <t xml:space="preserve"> need to make a C or better</t>
  </si>
  <si>
    <t>or take the CSP test</t>
  </si>
  <si>
    <t>UNIV 1101/1131</t>
  </si>
  <si>
    <t>Bachelor of Science Degree in Psychology 2020</t>
  </si>
  <si>
    <t xml:space="preserve"> need a C or better to take 3443</t>
  </si>
  <si>
    <t>2               3443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</si>
</sst>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u/>
      <sz val="10"/>
      <color indexed="12"/>
      <name val="Arial"/>
      <family val="2"/>
    </font>
    <font>
      <b/>
      <u/>
      <sz val="9"/>
      <color indexed="12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Perpetua Titling MT"/>
      <family val="1"/>
    </font>
    <font>
      <b/>
      <sz val="9"/>
      <name val="Wingdings"/>
      <charset val="2"/>
    </font>
    <font>
      <i/>
      <sz val="9"/>
      <name val="Times New Roman"/>
      <family val="1"/>
    </font>
    <font>
      <b/>
      <sz val="16"/>
      <name val="Perpetua Titling MT"/>
      <family val="1"/>
    </font>
    <font>
      <sz val="9"/>
      <name val="Times New Roman"/>
      <family val="1"/>
    </font>
    <font>
      <b/>
      <sz val="12"/>
      <name val="Perpetua Titling MT"/>
      <family val="1"/>
    </font>
    <font>
      <i/>
      <sz val="8"/>
      <name val="Perpetua Titling M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9" fillId="2" borderId="9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8" fillId="2" borderId="15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2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11" fillId="2" borderId="0" xfId="0" applyFont="1" applyFill="1" applyBorder="1"/>
    <xf numFmtId="0" fontId="8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4" fillId="2" borderId="8" xfId="0" applyFont="1" applyFill="1" applyBorder="1"/>
    <xf numFmtId="0" fontId="13" fillId="2" borderId="8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15" fillId="2" borderId="8" xfId="0" applyFont="1" applyFill="1" applyBorder="1"/>
    <xf numFmtId="0" fontId="15" fillId="2" borderId="8" xfId="0" applyFont="1" applyFill="1" applyBorder="1" applyAlignment="1">
      <alignment horizontal="right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13" fillId="2" borderId="2" xfId="0" applyFont="1" applyFill="1" applyBorder="1"/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vertical="top"/>
    </xf>
    <xf numFmtId="0" fontId="15" fillId="2" borderId="24" xfId="0" applyFont="1" applyFill="1" applyBorder="1"/>
    <xf numFmtId="0" fontId="15" fillId="2" borderId="0" xfId="0" applyFont="1" applyFill="1" applyBorder="1" applyAlignment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1" xfId="0" applyFont="1" applyFill="1" applyBorder="1"/>
    <xf numFmtId="0" fontId="7" fillId="2" borderId="13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3" xfId="0" applyFont="1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28" xfId="0" applyFont="1" applyFill="1" applyBorder="1"/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2" fillId="2" borderId="17" xfId="0" applyFont="1" applyFill="1" applyBorder="1"/>
    <xf numFmtId="0" fontId="12" fillId="2" borderId="14" xfId="0" applyFont="1" applyFill="1" applyBorder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8" fillId="2" borderId="29" xfId="0" applyFont="1" applyFill="1" applyBorder="1"/>
    <xf numFmtId="0" fontId="13" fillId="2" borderId="24" xfId="0" applyFont="1" applyFill="1" applyBorder="1" applyAlignment="1"/>
    <xf numFmtId="49" fontId="8" fillId="2" borderId="11" xfId="0" applyNumberFormat="1" applyFont="1" applyFill="1" applyBorder="1" applyAlignment="1">
      <alignment horizontal="right"/>
    </xf>
    <xf numFmtId="0" fontId="7" fillId="2" borderId="22" xfId="0" applyFont="1" applyFill="1" applyBorder="1"/>
    <xf numFmtId="0" fontId="9" fillId="2" borderId="30" xfId="0" applyFont="1" applyFill="1" applyBorder="1" applyAlignment="1">
      <alignment horizontal="right"/>
    </xf>
    <xf numFmtId="0" fontId="8" fillId="2" borderId="31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4" fontId="2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17" fillId="2" borderId="22" xfId="0" applyFont="1" applyFill="1" applyBorder="1" applyAlignment="1"/>
    <xf numFmtId="0" fontId="15" fillId="2" borderId="22" xfId="0" applyFont="1" applyFill="1" applyBorder="1"/>
    <xf numFmtId="0" fontId="16" fillId="2" borderId="2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/>
    <xf numFmtId="0" fontId="14" fillId="2" borderId="0" xfId="0" applyFont="1" applyFill="1" applyBorder="1"/>
    <xf numFmtId="0" fontId="18" fillId="2" borderId="8" xfId="0" applyFont="1" applyFill="1" applyBorder="1" applyAlignment="1">
      <alignment horizontal="right"/>
    </xf>
    <xf numFmtId="0" fontId="11" fillId="2" borderId="3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15" fillId="2" borderId="36" xfId="0" applyFont="1" applyFill="1" applyBorder="1"/>
    <xf numFmtId="0" fontId="7" fillId="2" borderId="11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15" fillId="2" borderId="37" xfId="0" applyFont="1" applyFill="1" applyBorder="1"/>
    <xf numFmtId="0" fontId="12" fillId="2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4" fillId="2" borderId="8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right"/>
    </xf>
    <xf numFmtId="0" fontId="2" fillId="2" borderId="0" xfId="0" applyFont="1" applyFill="1" applyBorder="1"/>
    <xf numFmtId="0" fontId="13" fillId="2" borderId="0" xfId="0" applyFont="1" applyFill="1" applyBorder="1"/>
    <xf numFmtId="0" fontId="13" fillId="2" borderId="8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43" xfId="0" applyFont="1" applyFill="1" applyBorder="1"/>
    <xf numFmtId="12" fontId="8" fillId="2" borderId="25" xfId="0" applyNumberFormat="1" applyFont="1" applyFill="1" applyBorder="1"/>
    <xf numFmtId="0" fontId="8" fillId="2" borderId="45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15" xfId="0" applyFill="1" applyBorder="1"/>
    <xf numFmtId="0" fontId="8" fillId="2" borderId="44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right"/>
    </xf>
    <xf numFmtId="0" fontId="0" fillId="2" borderId="35" xfId="0" applyFill="1" applyBorder="1"/>
    <xf numFmtId="0" fontId="8" fillId="2" borderId="35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2" fillId="2" borderId="8" xfId="0" applyFont="1" applyFill="1" applyBorder="1"/>
    <xf numFmtId="0" fontId="8" fillId="2" borderId="45" xfId="0" applyFont="1" applyFill="1" applyBorder="1" applyAlignment="1">
      <alignment horizontal="left"/>
    </xf>
    <xf numFmtId="0" fontId="0" fillId="2" borderId="23" xfId="0" applyFill="1" applyBorder="1"/>
    <xf numFmtId="0" fontId="22" fillId="2" borderId="0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0" fillId="2" borderId="3" xfId="0" applyFill="1" applyBorder="1"/>
    <xf numFmtId="0" fontId="23" fillId="2" borderId="1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49" fontId="5" fillId="2" borderId="0" xfId="1" applyNumberForma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15" fillId="2" borderId="3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" fontId="4" fillId="2" borderId="35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3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topLeftCell="A11" zoomScaleNormal="100" workbookViewId="0">
      <selection activeCell="G19" sqref="G19"/>
    </sheetView>
  </sheetViews>
  <sheetFormatPr defaultColWidth="9.1796875" defaultRowHeight="14.5" x14ac:dyDescent="0.35"/>
  <cols>
    <col min="1" max="1" width="13.54296875" style="63" customWidth="1"/>
    <col min="2" max="2" width="10.7265625" style="12" customWidth="1"/>
    <col min="3" max="3" width="16.81640625" style="12" customWidth="1"/>
    <col min="4" max="4" width="6.26953125" style="13" bestFit="1" customWidth="1"/>
    <col min="5" max="5" width="6.7265625" style="13" customWidth="1"/>
    <col min="6" max="6" width="1.453125" style="13" customWidth="1"/>
    <col min="7" max="7" width="11.453125" style="67" customWidth="1"/>
    <col min="8" max="9" width="14.7265625" style="12" customWidth="1"/>
    <col min="10" max="11" width="6.26953125" style="13" bestFit="1" customWidth="1"/>
    <col min="12" max="16384" width="9.1796875" style="1"/>
  </cols>
  <sheetData>
    <row r="1" spans="1:18" ht="15.75" customHeight="1" x14ac:dyDescent="0.3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8" ht="15.75" customHeight="1" x14ac:dyDescent="0.35">
      <c r="A2" s="223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8" ht="15.5" x14ac:dyDescent="0.3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8" ht="6" customHeight="1" x14ac:dyDescent="0.35">
      <c r="A4" s="63" t="s">
        <v>7</v>
      </c>
      <c r="B4" s="2"/>
      <c r="C4" s="2"/>
      <c r="D4" s="2"/>
      <c r="E4" s="2"/>
      <c r="F4" s="2"/>
      <c r="H4" s="2"/>
      <c r="I4" s="55"/>
      <c r="J4" s="225"/>
      <c r="K4" s="226"/>
    </row>
    <row r="5" spans="1:18" ht="14.5" customHeight="1" x14ac:dyDescent="0.35">
      <c r="A5" s="207" t="s">
        <v>2</v>
      </c>
      <c r="B5" s="227"/>
      <c r="C5" s="227"/>
      <c r="D5" s="227"/>
      <c r="E5" s="84"/>
      <c r="F5" s="3"/>
      <c r="G5" s="208" t="s">
        <v>3</v>
      </c>
      <c r="H5" s="224" t="s">
        <v>28</v>
      </c>
      <c r="I5" s="224"/>
      <c r="J5" s="224"/>
      <c r="K5" s="224"/>
    </row>
    <row r="6" spans="1:18" ht="5.25" customHeight="1" x14ac:dyDescent="0.3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8" ht="15" customHeight="1" x14ac:dyDescent="0.35">
      <c r="A7" s="69"/>
      <c r="B7" s="213"/>
      <c r="C7" s="213"/>
      <c r="D7" s="213"/>
      <c r="E7" s="84"/>
      <c r="F7" s="3"/>
      <c r="G7" s="68" t="s">
        <v>29</v>
      </c>
      <c r="H7" s="217"/>
      <c r="I7" s="217"/>
      <c r="J7" s="217"/>
      <c r="K7" s="217"/>
    </row>
    <row r="8" spans="1:18" ht="7.5" customHeight="1" thickBot="1" x14ac:dyDescent="0.4">
      <c r="A8" s="6"/>
      <c r="B8" s="9"/>
      <c r="C8" s="6"/>
      <c r="D8" s="9"/>
      <c r="E8" s="9"/>
      <c r="F8" s="3"/>
      <c r="G8" s="68"/>
      <c r="H8" s="7"/>
      <c r="I8" s="7"/>
      <c r="J8" s="7"/>
      <c r="K8" s="8"/>
    </row>
    <row r="9" spans="1:18" ht="15" customHeight="1" x14ac:dyDescent="0.35">
      <c r="A9" s="64"/>
      <c r="B9" s="18"/>
      <c r="C9" s="19"/>
      <c r="D9" s="20" t="s">
        <v>4</v>
      </c>
      <c r="E9" s="21" t="s">
        <v>5</v>
      </c>
      <c r="G9" s="71"/>
      <c r="H9" s="22"/>
      <c r="I9" s="23"/>
      <c r="J9" s="24" t="s">
        <v>4</v>
      </c>
      <c r="K9" s="21" t="s">
        <v>5</v>
      </c>
    </row>
    <row r="10" spans="1:18" ht="15" customHeight="1" x14ac:dyDescent="0.35">
      <c r="A10" s="65" t="s">
        <v>21</v>
      </c>
      <c r="B10" s="25"/>
      <c r="C10" s="26"/>
      <c r="D10" s="27" t="s">
        <v>6</v>
      </c>
      <c r="E10" s="28" t="s">
        <v>6</v>
      </c>
      <c r="G10" s="62" t="s">
        <v>20</v>
      </c>
      <c r="H10" s="29"/>
      <c r="I10" s="30"/>
      <c r="J10" s="31" t="s">
        <v>6</v>
      </c>
      <c r="K10" s="32" t="s">
        <v>6</v>
      </c>
    </row>
    <row r="11" spans="1:18" ht="15" customHeight="1" x14ac:dyDescent="0.35">
      <c r="A11" s="66" t="s">
        <v>26</v>
      </c>
      <c r="B11" s="214"/>
      <c r="C11" s="215"/>
      <c r="D11" s="33"/>
      <c r="E11" s="32">
        <v>3</v>
      </c>
      <c r="F11" s="34"/>
      <c r="G11" s="62">
        <v>1315</v>
      </c>
      <c r="H11" s="216" t="s">
        <v>108</v>
      </c>
      <c r="I11" s="215"/>
      <c r="J11" s="35"/>
      <c r="K11" s="36">
        <v>3</v>
      </c>
    </row>
    <row r="12" spans="1:18" ht="15" customHeight="1" thickBot="1" x14ac:dyDescent="0.4">
      <c r="A12" s="66" t="s">
        <v>27</v>
      </c>
      <c r="B12" s="214"/>
      <c r="C12" s="215"/>
      <c r="D12" s="33"/>
      <c r="E12" s="32">
        <v>3</v>
      </c>
      <c r="G12" s="62"/>
      <c r="H12" s="51"/>
      <c r="I12" s="93" t="s">
        <v>8</v>
      </c>
      <c r="J12" s="109"/>
      <c r="K12" s="40">
        <f>SUM(K11)</f>
        <v>3</v>
      </c>
    </row>
    <row r="13" spans="1:18" ht="15" customHeight="1" thickBot="1" x14ac:dyDescent="0.4">
      <c r="A13" s="66"/>
      <c r="B13" s="90"/>
      <c r="C13" s="93" t="s">
        <v>8</v>
      </c>
      <c r="D13" s="78"/>
      <c r="E13" s="79">
        <f>SUM(E11+E12)</f>
        <v>6</v>
      </c>
      <c r="G13" s="62"/>
      <c r="H13" s="25"/>
      <c r="I13" s="92"/>
      <c r="J13" s="34"/>
      <c r="K13" s="44"/>
      <c r="R13" s="162"/>
    </row>
    <row r="14" spans="1:18" ht="15" customHeight="1" x14ac:dyDescent="0.35">
      <c r="A14" s="65" t="s">
        <v>19</v>
      </c>
      <c r="B14" s="25"/>
      <c r="C14" s="25"/>
      <c r="D14" s="34"/>
      <c r="E14" s="34"/>
      <c r="G14" s="202" t="s">
        <v>110</v>
      </c>
      <c r="H14" s="203"/>
      <c r="I14" s="203"/>
      <c r="J14" s="37"/>
      <c r="K14" s="36">
        <v>1</v>
      </c>
    </row>
    <row r="15" spans="1:18" ht="15" customHeight="1" thickBot="1" x14ac:dyDescent="0.4">
      <c r="A15" s="66"/>
      <c r="B15" s="214"/>
      <c r="C15" s="215"/>
      <c r="D15" s="37"/>
      <c r="E15" s="36">
        <v>3</v>
      </c>
      <c r="G15" s="66"/>
      <c r="H15" s="1"/>
      <c r="I15" s="167" t="s">
        <v>8</v>
      </c>
      <c r="J15" s="78"/>
      <c r="K15" s="79"/>
    </row>
    <row r="16" spans="1:18" ht="15" customHeight="1" x14ac:dyDescent="0.35">
      <c r="A16" s="66">
        <v>1426</v>
      </c>
      <c r="B16" s="214"/>
      <c r="C16" s="215"/>
      <c r="D16" s="33"/>
      <c r="E16" s="32">
        <v>4</v>
      </c>
      <c r="G16" s="186"/>
      <c r="H16" s="1"/>
      <c r="I16" s="1"/>
      <c r="J16" s="1"/>
      <c r="K16" s="206"/>
    </row>
    <row r="17" spans="1:11" ht="15.75" customHeight="1" thickBot="1" x14ac:dyDescent="0.4">
      <c r="A17" s="65"/>
      <c r="B17" s="30"/>
      <c r="C17" s="93" t="s">
        <v>8</v>
      </c>
      <c r="D17" s="39"/>
      <c r="E17" s="40">
        <f>SUM(E15+E16)</f>
        <v>7</v>
      </c>
      <c r="G17" s="204" t="s">
        <v>93</v>
      </c>
      <c r="H17" s="172"/>
      <c r="I17" s="173"/>
      <c r="J17" s="34"/>
      <c r="K17" s="176"/>
    </row>
    <row r="18" spans="1:11" ht="15" customHeight="1" x14ac:dyDescent="0.35">
      <c r="A18" s="65" t="s">
        <v>39</v>
      </c>
      <c r="B18" s="30"/>
      <c r="C18" s="30"/>
      <c r="D18" s="34"/>
      <c r="E18" s="34"/>
      <c r="G18" s="62" t="s">
        <v>86</v>
      </c>
      <c r="H18" s="210" t="s">
        <v>112</v>
      </c>
      <c r="I18" s="191"/>
      <c r="J18" s="37"/>
      <c r="K18" s="36">
        <v>4</v>
      </c>
    </row>
    <row r="19" spans="1:11" ht="15" customHeight="1" x14ac:dyDescent="0.35">
      <c r="A19" s="66" t="s">
        <v>37</v>
      </c>
      <c r="B19" s="218"/>
      <c r="C19" s="219"/>
      <c r="D19" s="37"/>
      <c r="E19" s="36">
        <v>4</v>
      </c>
      <c r="G19" s="62" t="s">
        <v>113</v>
      </c>
      <c r="H19" s="211" t="s">
        <v>107</v>
      </c>
      <c r="I19" s="190"/>
      <c r="J19" s="37"/>
      <c r="K19" s="36">
        <v>4</v>
      </c>
    </row>
    <row r="20" spans="1:11" x14ac:dyDescent="0.35">
      <c r="A20" s="66" t="s">
        <v>38</v>
      </c>
      <c r="B20" s="91"/>
      <c r="C20" s="87"/>
      <c r="D20" s="33"/>
      <c r="E20" s="32">
        <v>4</v>
      </c>
      <c r="G20" s="156" t="s">
        <v>92</v>
      </c>
      <c r="H20" s="192"/>
      <c r="I20" s="193"/>
      <c r="J20" s="37"/>
      <c r="K20" s="36">
        <v>4</v>
      </c>
    </row>
    <row r="21" spans="1:11" ht="15" thickBot="1" x14ac:dyDescent="0.4">
      <c r="A21" s="66"/>
      <c r="B21" s="91"/>
      <c r="C21" s="87"/>
      <c r="D21" s="33"/>
      <c r="E21" s="111" t="s">
        <v>40</v>
      </c>
      <c r="G21" s="60"/>
      <c r="H21" s="201"/>
      <c r="I21" s="199" t="s">
        <v>8</v>
      </c>
      <c r="J21" s="109"/>
      <c r="K21" s="40">
        <f>SUM(K18:K20)</f>
        <v>12</v>
      </c>
    </row>
    <row r="22" spans="1:11" x14ac:dyDescent="0.35">
      <c r="A22" s="65"/>
      <c r="B22" s="222"/>
      <c r="C22" s="219"/>
      <c r="D22" s="33"/>
      <c r="E22" s="111" t="s">
        <v>40</v>
      </c>
      <c r="G22" s="186"/>
      <c r="H22" s="1"/>
      <c r="I22" s="1"/>
      <c r="J22" s="1"/>
      <c r="K22" s="206"/>
    </row>
    <row r="23" spans="1:11" ht="15" thickBot="1" x14ac:dyDescent="0.4">
      <c r="A23" s="65"/>
      <c r="B23" s="30"/>
      <c r="C23" s="93" t="s">
        <v>8</v>
      </c>
      <c r="D23" s="39"/>
      <c r="E23" s="40">
        <v>15</v>
      </c>
      <c r="G23" s="186"/>
      <c r="H23" s="1"/>
      <c r="I23" s="1"/>
      <c r="J23" s="1"/>
      <c r="K23" s="184"/>
    </row>
    <row r="24" spans="1:11" x14ac:dyDescent="0.35">
      <c r="A24" s="65" t="s">
        <v>85</v>
      </c>
      <c r="B24" s="104"/>
      <c r="C24" s="104"/>
      <c r="D24" s="34"/>
      <c r="E24" s="34"/>
      <c r="G24" s="170" t="s">
        <v>94</v>
      </c>
      <c r="H24" s="171"/>
      <c r="I24" s="171"/>
      <c r="J24" s="171"/>
      <c r="K24" s="205"/>
    </row>
    <row r="25" spans="1:11" x14ac:dyDescent="0.35">
      <c r="A25" s="65"/>
      <c r="B25" s="214"/>
      <c r="C25" s="215"/>
      <c r="D25" s="37"/>
      <c r="E25" s="36">
        <v>3</v>
      </c>
      <c r="G25" s="60">
        <v>3315</v>
      </c>
      <c r="H25" s="168"/>
      <c r="I25" s="169"/>
      <c r="J25" s="37"/>
      <c r="K25" s="36">
        <v>3</v>
      </c>
    </row>
    <row r="26" spans="1:11" ht="15" thickBot="1" x14ac:dyDescent="0.4">
      <c r="A26" s="65"/>
      <c r="B26" s="30"/>
      <c r="C26" s="119" t="s">
        <v>8</v>
      </c>
      <c r="D26" s="39"/>
      <c r="E26" s="40">
        <f>SUM(E25)</f>
        <v>3</v>
      </c>
      <c r="G26" s="60">
        <v>3322</v>
      </c>
      <c r="H26" s="196"/>
      <c r="I26" s="197"/>
      <c r="J26" s="37"/>
      <c r="K26" s="36">
        <v>3</v>
      </c>
    </row>
    <row r="27" spans="1:11" x14ac:dyDescent="0.35">
      <c r="A27" s="65" t="s">
        <v>23</v>
      </c>
      <c r="B27" s="30"/>
      <c r="C27" s="30"/>
      <c r="D27" s="34"/>
      <c r="E27" s="34"/>
      <c r="G27" s="60">
        <v>3334</v>
      </c>
      <c r="H27" s="196"/>
      <c r="I27" s="197"/>
      <c r="J27" s="37"/>
      <c r="K27" s="36">
        <v>3</v>
      </c>
    </row>
    <row r="28" spans="1:11" ht="15" thickBot="1" x14ac:dyDescent="0.4">
      <c r="A28" s="65"/>
      <c r="B28" s="214"/>
      <c r="C28" s="215"/>
      <c r="D28" s="37"/>
      <c r="E28" s="36">
        <v>3</v>
      </c>
      <c r="G28" s="60"/>
      <c r="H28" s="41"/>
      <c r="I28" s="199" t="s">
        <v>8</v>
      </c>
      <c r="J28" s="109"/>
      <c r="K28" s="40">
        <f>SUM(K25:K27)</f>
        <v>9</v>
      </c>
    </row>
    <row r="29" spans="1:11" ht="15" thickBot="1" x14ac:dyDescent="0.4">
      <c r="A29" s="65"/>
      <c r="B29" s="30"/>
      <c r="C29" s="93" t="s">
        <v>8</v>
      </c>
      <c r="D29" s="39"/>
      <c r="E29" s="40">
        <f>SUM(E28)</f>
        <v>3</v>
      </c>
      <c r="G29" s="170" t="s">
        <v>106</v>
      </c>
      <c r="H29" s="171"/>
      <c r="I29" s="171"/>
      <c r="J29" s="171"/>
      <c r="K29" s="205"/>
    </row>
    <row r="30" spans="1:11" x14ac:dyDescent="0.35">
      <c r="A30" s="65" t="s">
        <v>14</v>
      </c>
      <c r="B30" s="25"/>
      <c r="C30" s="30"/>
      <c r="D30" s="34"/>
      <c r="E30" s="44"/>
      <c r="G30" s="60" t="s">
        <v>9</v>
      </c>
      <c r="H30" s="165"/>
      <c r="I30" s="161"/>
      <c r="J30" s="37"/>
      <c r="K30" s="36">
        <v>3</v>
      </c>
    </row>
    <row r="31" spans="1:11" x14ac:dyDescent="0.35">
      <c r="A31" s="66">
        <v>1301</v>
      </c>
      <c r="B31" s="214"/>
      <c r="C31" s="215"/>
      <c r="D31" s="37"/>
      <c r="E31" s="36">
        <v>3</v>
      </c>
      <c r="G31" s="60" t="s">
        <v>10</v>
      </c>
      <c r="H31" s="163"/>
      <c r="I31" s="164"/>
      <c r="J31" s="37"/>
      <c r="K31" s="36">
        <v>3</v>
      </c>
    </row>
    <row r="32" spans="1:11" x14ac:dyDescent="0.35">
      <c r="A32" s="66">
        <v>1302</v>
      </c>
      <c r="B32" s="214"/>
      <c r="C32" s="215"/>
      <c r="D32" s="33"/>
      <c r="E32" s="32">
        <v>3</v>
      </c>
      <c r="G32" s="60" t="s">
        <v>12</v>
      </c>
      <c r="H32" s="192"/>
      <c r="I32" s="193"/>
      <c r="J32" s="37"/>
      <c r="K32" s="36">
        <v>3</v>
      </c>
    </row>
    <row r="33" spans="1:11" ht="15" thickBot="1" x14ac:dyDescent="0.4">
      <c r="A33" s="65"/>
      <c r="B33" s="30"/>
      <c r="C33" s="93" t="s">
        <v>8</v>
      </c>
      <c r="D33" s="39"/>
      <c r="E33" s="40">
        <f>SUM(E31+E32)</f>
        <v>6</v>
      </c>
      <c r="G33" s="60" t="s">
        <v>18</v>
      </c>
      <c r="H33" s="192"/>
      <c r="I33" s="193"/>
      <c r="J33" s="37"/>
      <c r="K33" s="36">
        <v>3</v>
      </c>
    </row>
    <row r="34" spans="1:11" ht="15" thickBot="1" x14ac:dyDescent="0.4">
      <c r="A34" s="65" t="s">
        <v>22</v>
      </c>
      <c r="B34" s="30"/>
      <c r="C34" s="30"/>
      <c r="D34" s="34"/>
      <c r="E34" s="34"/>
      <c r="G34" s="60"/>
      <c r="H34" s="194" t="s">
        <v>8</v>
      </c>
      <c r="I34" s="195"/>
      <c r="J34" s="109"/>
      <c r="K34" s="40">
        <f>SUM(K30:K33)</f>
        <v>12</v>
      </c>
    </row>
    <row r="35" spans="1:11" ht="15" thickBot="1" x14ac:dyDescent="0.4">
      <c r="A35" s="66">
        <v>2311</v>
      </c>
      <c r="B35" s="88"/>
      <c r="C35" s="89"/>
      <c r="D35" s="37"/>
      <c r="E35" s="36">
        <v>3</v>
      </c>
      <c r="G35" s="61" t="s">
        <v>15</v>
      </c>
      <c r="H35" s="43">
        <f>SUM(K34,K28,K20)</f>
        <v>25</v>
      </c>
      <c r="I35" s="200"/>
      <c r="J35" s="34"/>
      <c r="K35" s="44"/>
    </row>
    <row r="36" spans="1:11" x14ac:dyDescent="0.35">
      <c r="A36" s="66">
        <v>2312</v>
      </c>
      <c r="B36" s="214"/>
      <c r="C36" s="215"/>
      <c r="D36" s="37"/>
      <c r="E36" s="36">
        <v>3</v>
      </c>
      <c r="G36" s="186"/>
      <c r="H36" s="1"/>
      <c r="I36" s="1"/>
      <c r="J36" s="1"/>
      <c r="K36" s="184"/>
    </row>
    <row r="37" spans="1:11" ht="15" thickBot="1" x14ac:dyDescent="0.4">
      <c r="A37" s="65"/>
      <c r="B37" s="30"/>
      <c r="C37" s="30"/>
      <c r="D37" s="39"/>
      <c r="E37" s="40">
        <f>SUM(E35:E36)</f>
        <v>6</v>
      </c>
      <c r="G37" s="170" t="s">
        <v>100</v>
      </c>
      <c r="H37" s="171"/>
      <c r="I37" s="171"/>
      <c r="J37" s="171"/>
      <c r="K37" s="205"/>
    </row>
    <row r="38" spans="1:11" x14ac:dyDescent="0.35">
      <c r="A38" s="65" t="s">
        <v>30</v>
      </c>
      <c r="B38" s="30"/>
      <c r="C38" s="30"/>
      <c r="D38" s="34"/>
      <c r="E38" s="34"/>
      <c r="G38" s="62"/>
      <c r="H38" s="165"/>
      <c r="I38" s="166"/>
      <c r="J38" s="114"/>
      <c r="K38" s="36">
        <v>3</v>
      </c>
    </row>
    <row r="39" spans="1:11" x14ac:dyDescent="0.35">
      <c r="A39" s="65"/>
      <c r="B39" s="214"/>
      <c r="C39" s="215"/>
      <c r="D39" s="37"/>
      <c r="E39" s="36">
        <v>3</v>
      </c>
      <c r="G39" s="62"/>
      <c r="H39" s="45"/>
      <c r="I39" s="46"/>
      <c r="J39" s="47"/>
      <c r="K39" s="36">
        <v>3</v>
      </c>
    </row>
    <row r="40" spans="1:11" ht="15" thickBot="1" x14ac:dyDescent="0.4">
      <c r="A40" s="65"/>
      <c r="B40" s="30"/>
      <c r="C40" s="93" t="s">
        <v>8</v>
      </c>
      <c r="D40" s="39"/>
      <c r="E40" s="40">
        <f>SUM(E39)</f>
        <v>3</v>
      </c>
      <c r="G40" s="62"/>
      <c r="H40" s="45"/>
      <c r="I40" s="46"/>
      <c r="J40" s="47"/>
      <c r="K40" s="36">
        <v>3</v>
      </c>
    </row>
    <row r="41" spans="1:11" x14ac:dyDescent="0.35">
      <c r="A41" s="186"/>
      <c r="B41" s="1"/>
      <c r="C41" s="1"/>
      <c r="D41" s="1"/>
      <c r="E41" s="1"/>
      <c r="G41" s="62"/>
      <c r="H41" s="45"/>
      <c r="I41" s="46"/>
      <c r="J41" s="47"/>
      <c r="K41" s="36">
        <v>3</v>
      </c>
    </row>
    <row r="42" spans="1:11" x14ac:dyDescent="0.35">
      <c r="A42" s="65" t="s">
        <v>24</v>
      </c>
      <c r="B42" s="30"/>
      <c r="C42" s="30"/>
      <c r="D42" s="34"/>
      <c r="E42" s="34"/>
      <c r="G42" s="62"/>
      <c r="H42" s="45"/>
      <c r="I42" s="46"/>
      <c r="J42" s="47"/>
      <c r="K42" s="36">
        <v>3</v>
      </c>
    </row>
    <row r="43" spans="1:11" x14ac:dyDescent="0.35">
      <c r="A43" s="65"/>
      <c r="B43" s="82"/>
      <c r="C43" s="82"/>
      <c r="D43" s="37"/>
      <c r="E43" s="36">
        <v>3</v>
      </c>
      <c r="G43" s="62"/>
      <c r="H43" s="163"/>
      <c r="I43" s="164"/>
      <c r="J43" s="47"/>
      <c r="K43" s="36">
        <v>3</v>
      </c>
    </row>
    <row r="44" spans="1:11" ht="15" thickBot="1" x14ac:dyDescent="0.4">
      <c r="A44" s="65"/>
      <c r="B44" s="194" t="s">
        <v>8</v>
      </c>
      <c r="C44" s="194"/>
      <c r="D44" s="39"/>
      <c r="E44" s="40">
        <f>SUM(E43)</f>
        <v>3</v>
      </c>
      <c r="G44" s="62"/>
      <c r="H44" s="30"/>
      <c r="I44" s="38" t="s">
        <v>8</v>
      </c>
      <c r="J44" s="109"/>
      <c r="K44" s="40">
        <f>SUM(K38:K43)</f>
        <v>18</v>
      </c>
    </row>
    <row r="45" spans="1:11" ht="15" thickBot="1" x14ac:dyDescent="0.4">
      <c r="A45" s="186"/>
      <c r="B45" s="1"/>
      <c r="C45" s="1"/>
      <c r="D45" s="1"/>
      <c r="E45" s="1"/>
      <c r="G45" s="61" t="s">
        <v>15</v>
      </c>
      <c r="H45" s="43"/>
      <c r="I45" s="48"/>
      <c r="J45" s="34"/>
      <c r="K45" s="44"/>
    </row>
    <row r="46" spans="1:11" x14ac:dyDescent="0.35">
      <c r="A46" s="65" t="s">
        <v>34</v>
      </c>
      <c r="B46" s="30"/>
      <c r="C46" s="92"/>
      <c r="D46" s="80"/>
      <c r="E46" s="34"/>
      <c r="G46" s="61"/>
      <c r="H46" s="49"/>
      <c r="I46" s="49"/>
      <c r="J46" s="34"/>
      <c r="K46" s="185"/>
    </row>
    <row r="47" spans="1:11" x14ac:dyDescent="0.35">
      <c r="A47" s="65"/>
      <c r="B47" s="82" t="s">
        <v>109</v>
      </c>
      <c r="C47" s="83"/>
      <c r="D47" s="37"/>
      <c r="E47" s="36">
        <v>3</v>
      </c>
      <c r="G47" s="72" t="s">
        <v>99</v>
      </c>
      <c r="K47" s="176"/>
    </row>
    <row r="48" spans="1:11" ht="15" thickBot="1" x14ac:dyDescent="0.4">
      <c r="A48" s="74"/>
      <c r="B48" s="198" t="s">
        <v>8</v>
      </c>
      <c r="C48" s="199"/>
      <c r="D48" s="39"/>
      <c r="E48" s="40">
        <f>SUM(E47)</f>
        <v>3</v>
      </c>
      <c r="G48" s="72"/>
      <c r="H48" s="222"/>
      <c r="I48" s="219"/>
      <c r="J48" s="37"/>
      <c r="K48" s="77"/>
    </row>
    <row r="49" spans="1:11" x14ac:dyDescent="0.35">
      <c r="A49" s="186"/>
      <c r="B49" s="1"/>
      <c r="C49" s="1"/>
      <c r="D49" s="1"/>
      <c r="E49" s="1"/>
      <c r="G49" s="72"/>
      <c r="H49" s="116"/>
      <c r="I49" s="117"/>
      <c r="J49" s="37"/>
      <c r="K49" s="77"/>
    </row>
    <row r="50" spans="1:11" x14ac:dyDescent="0.35">
      <c r="A50" s="74" t="s">
        <v>35</v>
      </c>
      <c r="B50" s="25"/>
      <c r="C50" s="92"/>
      <c r="D50" s="80"/>
      <c r="E50" s="34"/>
      <c r="F50" s="34"/>
      <c r="G50" s="72"/>
      <c r="H50" s="29"/>
      <c r="I50" s="56"/>
      <c r="J50" s="37"/>
      <c r="K50" s="36"/>
    </row>
    <row r="51" spans="1:11" x14ac:dyDescent="0.35">
      <c r="A51" s="65"/>
      <c r="B51" s="82"/>
      <c r="C51" s="81"/>
      <c r="D51" s="37"/>
      <c r="E51" s="36">
        <v>3</v>
      </c>
      <c r="G51" s="73"/>
      <c r="H51" s="50"/>
      <c r="I51" s="57"/>
      <c r="J51" s="37"/>
      <c r="K51" s="32"/>
    </row>
    <row r="52" spans="1:11" ht="15" thickBot="1" x14ac:dyDescent="0.4">
      <c r="A52" s="66"/>
      <c r="B52" s="220" t="s">
        <v>8</v>
      </c>
      <c r="C52" s="221"/>
      <c r="D52" s="39"/>
      <c r="E52" s="40">
        <f>SUM(E51)</f>
        <v>3</v>
      </c>
      <c r="F52" s="34"/>
      <c r="G52" s="61"/>
      <c r="H52" s="51"/>
      <c r="I52" s="38" t="s">
        <v>8</v>
      </c>
      <c r="J52" s="109"/>
      <c r="K52" s="40"/>
    </row>
    <row r="53" spans="1:11" ht="15" thickBot="1" x14ac:dyDescent="0.4">
      <c r="A53" s="186"/>
      <c r="B53" s="1"/>
      <c r="C53" s="1"/>
      <c r="D53" s="1"/>
      <c r="E53" s="209"/>
      <c r="F53" s="34"/>
      <c r="G53" s="61" t="s">
        <v>15</v>
      </c>
      <c r="H53" s="43"/>
      <c r="I53" s="48"/>
      <c r="J53" s="34"/>
      <c r="K53" s="44"/>
    </row>
    <row r="54" spans="1:11" x14ac:dyDescent="0.35">
      <c r="A54" s="65" t="s">
        <v>41</v>
      </c>
      <c r="B54" s="25"/>
      <c r="C54" s="25"/>
      <c r="D54" s="80"/>
      <c r="E54" s="80"/>
      <c r="F54" s="34"/>
      <c r="G54" s="62"/>
      <c r="H54" s="29"/>
      <c r="I54" s="42"/>
      <c r="J54" s="34"/>
      <c r="K54" s="185"/>
    </row>
    <row r="55" spans="1:11" x14ac:dyDescent="0.35">
      <c r="A55" s="66" t="s">
        <v>11</v>
      </c>
      <c r="B55" s="214"/>
      <c r="C55" s="215"/>
      <c r="D55" s="37"/>
      <c r="E55" s="36">
        <v>3</v>
      </c>
      <c r="F55" s="34"/>
      <c r="G55" s="62" t="s">
        <v>16</v>
      </c>
      <c r="H55" s="29"/>
      <c r="I55" s="94"/>
      <c r="J55" s="80"/>
      <c r="K55" s="176"/>
    </row>
    <row r="56" spans="1:11" x14ac:dyDescent="0.35">
      <c r="A56" s="66" t="s">
        <v>13</v>
      </c>
      <c r="B56" s="214"/>
      <c r="C56" s="215"/>
      <c r="D56" s="33"/>
      <c r="E56" s="32">
        <v>3</v>
      </c>
      <c r="F56" s="34"/>
      <c r="G56" s="62" t="s">
        <v>42</v>
      </c>
      <c r="H56" s="49"/>
      <c r="I56" s="52"/>
      <c r="J56" s="105"/>
      <c r="K56" s="106">
        <v>36</v>
      </c>
    </row>
    <row r="57" spans="1:11" ht="15" customHeight="1" thickBot="1" x14ac:dyDescent="0.4">
      <c r="A57" s="75"/>
      <c r="B57" s="112"/>
      <c r="C57" s="113" t="s">
        <v>8</v>
      </c>
      <c r="D57" s="39"/>
      <c r="E57" s="40">
        <f>SUM(E55+E56)</f>
        <v>6</v>
      </c>
      <c r="F57" s="34"/>
      <c r="G57" s="110" t="s">
        <v>17</v>
      </c>
      <c r="H57" s="53"/>
      <c r="I57" s="95"/>
      <c r="J57" s="107"/>
      <c r="K57" s="108">
        <v>120</v>
      </c>
    </row>
    <row r="58" spans="1:11" x14ac:dyDescent="0.35">
      <c r="A58" s="76" t="s">
        <v>25</v>
      </c>
      <c r="C58" s="25"/>
      <c r="D58" s="58"/>
      <c r="E58" s="58"/>
      <c r="F58" s="34"/>
      <c r="H58" s="54"/>
      <c r="J58" s="212" t="s">
        <v>95</v>
      </c>
      <c r="K58" s="212"/>
    </row>
    <row r="59" spans="1:11" x14ac:dyDescent="0.35">
      <c r="H59" s="54"/>
    </row>
    <row r="60" spans="1:11" x14ac:dyDescent="0.35">
      <c r="H60" s="54"/>
    </row>
    <row r="61" spans="1:11" x14ac:dyDescent="0.35">
      <c r="H61" s="54"/>
    </row>
    <row r="62" spans="1:11" x14ac:dyDescent="0.35">
      <c r="H62" s="54"/>
    </row>
    <row r="63" spans="1:11" x14ac:dyDescent="0.35">
      <c r="H63" s="54"/>
    </row>
    <row r="64" spans="1:11" x14ac:dyDescent="0.35">
      <c r="H64" s="54"/>
    </row>
    <row r="65" spans="8:8" x14ac:dyDescent="0.35">
      <c r="H65" s="54"/>
    </row>
    <row r="66" spans="8:8" x14ac:dyDescent="0.35">
      <c r="H66" s="54"/>
    </row>
    <row r="67" spans="8:8" x14ac:dyDescent="0.35">
      <c r="H67" s="54"/>
    </row>
    <row r="68" spans="8:8" x14ac:dyDescent="0.35">
      <c r="H68" s="54"/>
    </row>
    <row r="69" spans="8:8" x14ac:dyDescent="0.35">
      <c r="H69" s="54"/>
    </row>
    <row r="70" spans="8:8" x14ac:dyDescent="0.35">
      <c r="H70" s="54"/>
    </row>
    <row r="71" spans="8:8" x14ac:dyDescent="0.35">
      <c r="H71" s="54"/>
    </row>
    <row r="72" spans="8:8" x14ac:dyDescent="0.35">
      <c r="H72" s="54"/>
    </row>
    <row r="73" spans="8:8" x14ac:dyDescent="0.35">
      <c r="H73" s="54"/>
    </row>
    <row r="74" spans="8:8" x14ac:dyDescent="0.35">
      <c r="H74" s="54"/>
    </row>
    <row r="75" spans="8:8" x14ac:dyDescent="0.35">
      <c r="H75" s="54"/>
    </row>
    <row r="76" spans="8:8" x14ac:dyDescent="0.35">
      <c r="H76" s="54"/>
    </row>
    <row r="77" spans="8:8" x14ac:dyDescent="0.35">
      <c r="H77" s="54"/>
    </row>
    <row r="78" spans="8:8" x14ac:dyDescent="0.35">
      <c r="H78" s="54"/>
    </row>
    <row r="79" spans="8:8" x14ac:dyDescent="0.35">
      <c r="H79" s="54"/>
    </row>
    <row r="80" spans="8:8" x14ac:dyDescent="0.35">
      <c r="H80" s="54"/>
    </row>
    <row r="81" spans="8:8" x14ac:dyDescent="0.35">
      <c r="H81" s="54"/>
    </row>
    <row r="82" spans="8:8" x14ac:dyDescent="0.35">
      <c r="H82" s="54"/>
    </row>
    <row r="83" spans="8:8" x14ac:dyDescent="0.35">
      <c r="H83" s="54"/>
    </row>
  </sheetData>
  <mergeCells count="26">
    <mergeCell ref="H48:I48"/>
    <mergeCell ref="B22:C22"/>
    <mergeCell ref="B39:C39"/>
    <mergeCell ref="B25:C25"/>
    <mergeCell ref="A1:K1"/>
    <mergeCell ref="A2:K2"/>
    <mergeCell ref="A3:K3"/>
    <mergeCell ref="H5:K5"/>
    <mergeCell ref="J4:K4"/>
    <mergeCell ref="B5:D5"/>
    <mergeCell ref="J58:K58"/>
    <mergeCell ref="B7:D7"/>
    <mergeCell ref="B11:C11"/>
    <mergeCell ref="H11:I11"/>
    <mergeCell ref="H7:K7"/>
    <mergeCell ref="B28:C28"/>
    <mergeCell ref="B16:C16"/>
    <mergeCell ref="B15:C15"/>
    <mergeCell ref="B19:C19"/>
    <mergeCell ref="B12:C12"/>
    <mergeCell ref="B32:C32"/>
    <mergeCell ref="B31:C31"/>
    <mergeCell ref="B36:C36"/>
    <mergeCell ref="B56:C56"/>
    <mergeCell ref="B52:C52"/>
    <mergeCell ref="B55:C55"/>
  </mergeCells>
  <printOptions horizontalCentered="1"/>
  <pageMargins left="0.25" right="0.25" top="0.25" bottom="0.25" header="0.3" footer="0.3"/>
  <pageSetup scale="90" fitToHeight="0" orientation="portrait" horizontalDpi="4294967295" verticalDpi="4294967295" r:id="rId1"/>
  <headerFooter>
    <oddFooter>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topLeftCell="A13" workbookViewId="0">
      <selection activeCell="P10" sqref="P10"/>
    </sheetView>
  </sheetViews>
  <sheetFormatPr defaultColWidth="9.1796875" defaultRowHeight="14.5" x14ac:dyDescent="0.35"/>
  <cols>
    <col min="1" max="1" width="13.54296875" style="63" customWidth="1"/>
    <col min="2" max="2" width="10.7265625" style="12" customWidth="1"/>
    <col min="3" max="3" width="16.81640625" style="12" customWidth="1"/>
    <col min="4" max="4" width="6.26953125" style="13" bestFit="1" customWidth="1"/>
    <col min="5" max="5" width="6.7265625" style="13" customWidth="1"/>
    <col min="6" max="6" width="1.453125" style="13" customWidth="1"/>
    <col min="7" max="7" width="11.453125" style="67" customWidth="1"/>
    <col min="8" max="9" width="14.7265625" style="12" customWidth="1"/>
    <col min="10" max="11" width="6.26953125" style="13" bestFit="1" customWidth="1"/>
    <col min="12" max="16384" width="9.1796875" style="1"/>
  </cols>
  <sheetData>
    <row r="1" spans="1:11" ht="15.75" customHeight="1" x14ac:dyDescent="0.3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5.75" customHeight="1" x14ac:dyDescent="0.35">
      <c r="A2" s="223" t="s">
        <v>102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5.5" x14ac:dyDescent="0.35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6" customHeight="1" x14ac:dyDescent="0.35">
      <c r="A4" s="63" t="s">
        <v>7</v>
      </c>
      <c r="B4" s="2"/>
      <c r="C4" s="2"/>
      <c r="D4" s="2"/>
      <c r="E4" s="2"/>
      <c r="F4" s="2"/>
      <c r="H4" s="2"/>
      <c r="I4" s="55"/>
      <c r="J4" s="225"/>
      <c r="K4" s="226"/>
    </row>
    <row r="5" spans="1:11" ht="14.5" customHeight="1" x14ac:dyDescent="0.35">
      <c r="A5" s="188" t="s">
        <v>2</v>
      </c>
      <c r="B5" s="227"/>
      <c r="C5" s="227"/>
      <c r="D5" s="227"/>
      <c r="E5" s="84"/>
      <c r="F5" s="3"/>
      <c r="G5" s="189" t="s">
        <v>3</v>
      </c>
      <c r="H5" s="224" t="s">
        <v>28</v>
      </c>
      <c r="I5" s="224"/>
      <c r="J5" s="224"/>
      <c r="K5" s="224"/>
    </row>
    <row r="6" spans="1:11" ht="5.25" customHeight="1" x14ac:dyDescent="0.3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1" ht="7.5" customHeight="1" x14ac:dyDescent="0.35">
      <c r="A7" s="6"/>
      <c r="B7" s="9"/>
      <c r="C7" s="6"/>
      <c r="D7" s="9"/>
      <c r="E7" s="9"/>
      <c r="F7" s="3"/>
      <c r="G7" s="68"/>
      <c r="H7" s="7"/>
      <c r="I7" s="7"/>
      <c r="J7" s="7"/>
      <c r="K7" s="8"/>
    </row>
    <row r="8" spans="1:11" ht="15" customHeight="1" thickBot="1" x14ac:dyDescent="0.4">
      <c r="A8" s="6"/>
      <c r="B8" s="1"/>
      <c r="C8" s="4"/>
      <c r="D8" s="230"/>
      <c r="E8" s="231"/>
      <c r="F8" s="231"/>
      <c r="G8" s="231"/>
    </row>
    <row r="9" spans="1:11" ht="15" customHeight="1" x14ac:dyDescent="0.35">
      <c r="A9" s="64"/>
      <c r="B9" s="18"/>
      <c r="C9" s="19"/>
      <c r="D9" s="20" t="s">
        <v>4</v>
      </c>
      <c r="E9" s="21" t="s">
        <v>5</v>
      </c>
      <c r="G9" s="71"/>
      <c r="H9" s="22"/>
      <c r="I9" s="23"/>
      <c r="J9" s="24" t="s">
        <v>4</v>
      </c>
      <c r="K9" s="21" t="s">
        <v>5</v>
      </c>
    </row>
    <row r="10" spans="1:11" ht="15" customHeight="1" x14ac:dyDescent="0.35">
      <c r="A10" s="65" t="s">
        <v>21</v>
      </c>
      <c r="B10" s="104"/>
      <c r="C10" s="26"/>
      <c r="D10" s="27" t="s">
        <v>6</v>
      </c>
      <c r="E10" s="28" t="s">
        <v>6</v>
      </c>
      <c r="G10" s="65" t="s">
        <v>33</v>
      </c>
      <c r="H10" s="177"/>
      <c r="I10" s="178"/>
      <c r="J10" s="31" t="s">
        <v>6</v>
      </c>
      <c r="K10" s="32" t="s">
        <v>6</v>
      </c>
    </row>
    <row r="11" spans="1:11" ht="15" customHeight="1" x14ac:dyDescent="0.35">
      <c r="A11" s="66" t="s">
        <v>26</v>
      </c>
      <c r="B11" s="214"/>
      <c r="C11" s="215"/>
      <c r="D11" s="33"/>
      <c r="E11" s="32">
        <v>3</v>
      </c>
      <c r="F11" s="34"/>
      <c r="G11" s="62">
        <v>1315</v>
      </c>
      <c r="H11" s="214" t="s">
        <v>7</v>
      </c>
      <c r="I11" s="215"/>
      <c r="J11" s="35"/>
      <c r="K11" s="36">
        <v>3</v>
      </c>
    </row>
    <row r="12" spans="1:11" ht="15" customHeight="1" thickBot="1" x14ac:dyDescent="0.4">
      <c r="A12" s="66" t="s">
        <v>27</v>
      </c>
      <c r="B12" s="214"/>
      <c r="C12" s="215"/>
      <c r="D12" s="33"/>
      <c r="E12" s="32">
        <v>3</v>
      </c>
      <c r="G12" s="62"/>
      <c r="H12" s="51"/>
      <c r="I12" s="103" t="s">
        <v>8</v>
      </c>
      <c r="J12" s="109"/>
      <c r="K12" s="40">
        <f>SUM(K11)</f>
        <v>3</v>
      </c>
    </row>
    <row r="13" spans="1:11" ht="15" customHeight="1" thickBot="1" x14ac:dyDescent="0.4">
      <c r="A13" s="66"/>
      <c r="B13" s="99"/>
      <c r="C13" s="103" t="s">
        <v>8</v>
      </c>
      <c r="D13" s="78"/>
      <c r="E13" s="79">
        <f>SUM(E11+E12)</f>
        <v>6</v>
      </c>
      <c r="G13" s="62"/>
      <c r="H13" s="104"/>
      <c r="I13" s="102"/>
      <c r="J13" s="34"/>
      <c r="K13" s="44"/>
    </row>
    <row r="14" spans="1:11" ht="15.75" customHeight="1" x14ac:dyDescent="0.35">
      <c r="A14" s="65" t="s">
        <v>32</v>
      </c>
      <c r="B14" s="104"/>
      <c r="C14" s="30"/>
      <c r="D14" s="34"/>
      <c r="E14" s="44"/>
      <c r="G14" s="65" t="s">
        <v>93</v>
      </c>
      <c r="H14" s="41"/>
      <c r="I14" s="41"/>
      <c r="J14" s="34"/>
      <c r="K14" s="176"/>
    </row>
    <row r="15" spans="1:11" ht="15" customHeight="1" x14ac:dyDescent="0.35">
      <c r="A15" s="66">
        <v>1308</v>
      </c>
      <c r="B15" s="214"/>
      <c r="C15" s="215"/>
      <c r="D15" s="37"/>
      <c r="E15" s="36">
        <v>3</v>
      </c>
      <c r="G15" s="62" t="s">
        <v>86</v>
      </c>
      <c r="H15" s="214"/>
      <c r="I15" s="215"/>
      <c r="J15" s="37"/>
      <c r="K15" s="36">
        <v>4</v>
      </c>
    </row>
    <row r="16" spans="1:11" ht="15" customHeight="1" x14ac:dyDescent="0.35">
      <c r="A16" s="66" t="s">
        <v>31</v>
      </c>
      <c r="B16" s="214"/>
      <c r="C16" s="215"/>
      <c r="D16" s="33"/>
      <c r="E16" s="32">
        <v>3</v>
      </c>
      <c r="G16" s="62" t="s">
        <v>87</v>
      </c>
      <c r="H16" s="232"/>
      <c r="I16" s="233"/>
      <c r="J16" s="37"/>
      <c r="K16" s="36">
        <v>4</v>
      </c>
    </row>
    <row r="17" spans="1:11" ht="15" thickBot="1" x14ac:dyDescent="0.4">
      <c r="A17" s="65"/>
      <c r="B17" s="30"/>
      <c r="C17" s="103" t="s">
        <v>8</v>
      </c>
      <c r="D17" s="39"/>
      <c r="E17" s="40">
        <f>SUM(E15+E16)</f>
        <v>6</v>
      </c>
      <c r="G17" s="156" t="s">
        <v>92</v>
      </c>
      <c r="H17" s="228"/>
      <c r="I17" s="229"/>
      <c r="J17" s="37"/>
      <c r="K17" s="36">
        <v>4</v>
      </c>
    </row>
    <row r="18" spans="1:11" ht="15" thickBot="1" x14ac:dyDescent="0.4">
      <c r="A18" s="65" t="s">
        <v>103</v>
      </c>
      <c r="B18" s="30"/>
      <c r="C18" s="30"/>
      <c r="D18" s="34"/>
      <c r="E18" s="34"/>
      <c r="G18" s="60"/>
      <c r="H18" s="29"/>
      <c r="I18" s="103" t="s">
        <v>8</v>
      </c>
      <c r="J18" s="109"/>
      <c r="K18" s="40">
        <f>SUM(K15:K17)</f>
        <v>12</v>
      </c>
    </row>
    <row r="19" spans="1:11" x14ac:dyDescent="0.35">
      <c r="A19" s="66" t="s">
        <v>104</v>
      </c>
      <c r="B19" s="96"/>
      <c r="C19" s="97"/>
      <c r="D19" s="37"/>
      <c r="E19" s="36">
        <v>4</v>
      </c>
      <c r="G19" s="60"/>
      <c r="H19" s="29"/>
      <c r="I19" s="102"/>
      <c r="J19" s="34"/>
      <c r="K19" s="44"/>
    </row>
    <row r="20" spans="1:11" x14ac:dyDescent="0.35">
      <c r="A20" s="66" t="s">
        <v>43</v>
      </c>
      <c r="B20" s="214"/>
      <c r="C20" s="215"/>
      <c r="D20" s="37"/>
      <c r="E20" s="36">
        <v>4</v>
      </c>
      <c r="G20" s="234" t="s">
        <v>96</v>
      </c>
      <c r="H20" s="235"/>
      <c r="I20" s="235"/>
      <c r="J20" s="235"/>
      <c r="K20" s="236"/>
    </row>
    <row r="21" spans="1:11" x14ac:dyDescent="0.35">
      <c r="A21" s="66"/>
      <c r="B21" s="157"/>
      <c r="C21" s="158"/>
      <c r="D21" s="174"/>
      <c r="E21" s="175">
        <v>0.6</v>
      </c>
      <c r="G21" s="60">
        <v>3315</v>
      </c>
      <c r="H21" s="181"/>
      <c r="I21" s="181"/>
      <c r="J21" s="182"/>
      <c r="K21" s="183">
        <v>3</v>
      </c>
    </row>
    <row r="22" spans="1:11" ht="15" thickBot="1" x14ac:dyDescent="0.4">
      <c r="A22" s="65"/>
      <c r="B22" s="30"/>
      <c r="C22" s="103" t="s">
        <v>8</v>
      </c>
      <c r="D22" s="39"/>
      <c r="E22" s="40">
        <v>11</v>
      </c>
      <c r="G22" s="60">
        <v>3322</v>
      </c>
      <c r="H22" s="237"/>
      <c r="I22" s="238"/>
      <c r="J22" s="37"/>
      <c r="K22" s="36">
        <v>3</v>
      </c>
    </row>
    <row r="23" spans="1:11" x14ac:dyDescent="0.35">
      <c r="A23" s="65" t="s">
        <v>85</v>
      </c>
      <c r="B23" s="104"/>
      <c r="C23" s="104"/>
      <c r="D23" s="34"/>
      <c r="E23" s="34"/>
      <c r="G23" s="60">
        <v>3334</v>
      </c>
      <c r="H23" s="237"/>
      <c r="I23" s="238"/>
      <c r="J23" s="37"/>
      <c r="K23" s="36">
        <v>3</v>
      </c>
    </row>
    <row r="24" spans="1:11" ht="15" thickBot="1" x14ac:dyDescent="0.4">
      <c r="A24" s="66"/>
      <c r="B24" s="214"/>
      <c r="C24" s="215"/>
      <c r="D24" s="37"/>
      <c r="E24" s="36">
        <v>3</v>
      </c>
      <c r="G24" s="186"/>
      <c r="H24" s="239" t="s">
        <v>8</v>
      </c>
      <c r="I24" s="240"/>
      <c r="J24" s="39"/>
      <c r="K24" s="40">
        <v>9</v>
      </c>
    </row>
    <row r="25" spans="1:11" ht="15" thickBot="1" x14ac:dyDescent="0.4">
      <c r="A25" s="65"/>
      <c r="B25" s="30"/>
      <c r="C25" s="103" t="s">
        <v>8</v>
      </c>
      <c r="D25" s="39"/>
      <c r="E25" s="40">
        <v>3</v>
      </c>
      <c r="G25" s="60"/>
      <c r="H25" s="41"/>
      <c r="I25" s="41"/>
      <c r="J25" s="34"/>
      <c r="K25" s="185"/>
    </row>
    <row r="26" spans="1:11" x14ac:dyDescent="0.35">
      <c r="A26" s="65" t="s">
        <v>23</v>
      </c>
      <c r="B26" s="30"/>
      <c r="C26" s="30"/>
      <c r="D26" s="34"/>
      <c r="E26" s="34"/>
      <c r="G26" s="234" t="s">
        <v>97</v>
      </c>
      <c r="H26" s="235"/>
      <c r="I26" s="235"/>
      <c r="J26" s="235"/>
      <c r="K26" s="236"/>
    </row>
    <row r="27" spans="1:11" x14ac:dyDescent="0.35">
      <c r="A27" s="66"/>
      <c r="B27" s="218"/>
      <c r="C27" s="219"/>
      <c r="D27" s="37"/>
      <c r="E27" s="36">
        <v>3</v>
      </c>
      <c r="G27" s="60" t="s">
        <v>9</v>
      </c>
      <c r="H27" s="101"/>
      <c r="I27" s="97"/>
      <c r="J27" s="37"/>
      <c r="K27" s="36">
        <v>3</v>
      </c>
    </row>
    <row r="28" spans="1:11" ht="15" thickBot="1" x14ac:dyDescent="0.4">
      <c r="A28" s="65"/>
      <c r="B28" s="30"/>
      <c r="C28" s="103" t="s">
        <v>8</v>
      </c>
      <c r="D28" s="39"/>
      <c r="E28" s="40">
        <v>3</v>
      </c>
      <c r="G28" s="60" t="s">
        <v>10</v>
      </c>
      <c r="H28" s="242"/>
      <c r="I28" s="243"/>
      <c r="J28" s="180"/>
      <c r="K28" s="36">
        <f>SUM(K27:K27)</f>
        <v>3</v>
      </c>
    </row>
    <row r="29" spans="1:11" x14ac:dyDescent="0.35">
      <c r="A29" s="65" t="s">
        <v>14</v>
      </c>
      <c r="B29" s="30"/>
      <c r="C29" s="30"/>
      <c r="D29" s="34"/>
      <c r="E29" s="34"/>
      <c r="G29" s="187" t="s">
        <v>12</v>
      </c>
      <c r="H29" s="179"/>
      <c r="I29" s="157"/>
      <c r="J29" s="174"/>
      <c r="K29" s="77">
        <v>3</v>
      </c>
    </row>
    <row r="30" spans="1:11" ht="15" thickBot="1" x14ac:dyDescent="0.4">
      <c r="A30" s="65">
        <v>1311</v>
      </c>
      <c r="B30" s="82"/>
      <c r="C30" s="82"/>
      <c r="D30" s="37"/>
      <c r="E30" s="36">
        <v>3</v>
      </c>
      <c r="G30" s="61"/>
      <c r="H30" s="160"/>
      <c r="I30" s="159" t="s">
        <v>8</v>
      </c>
      <c r="J30" s="39"/>
      <c r="K30" s="40">
        <v>9</v>
      </c>
    </row>
    <row r="31" spans="1:11" ht="15" thickBot="1" x14ac:dyDescent="0.4">
      <c r="A31" s="65">
        <v>1312</v>
      </c>
      <c r="B31" s="214"/>
      <c r="C31" s="215"/>
      <c r="D31" s="37"/>
      <c r="E31" s="36">
        <v>3</v>
      </c>
      <c r="G31" s="61" t="s">
        <v>15</v>
      </c>
      <c r="H31" s="43">
        <v>22</v>
      </c>
      <c r="I31" s="104"/>
      <c r="J31" s="34"/>
      <c r="K31" s="185"/>
    </row>
    <row r="32" spans="1:11" ht="15" thickBot="1" x14ac:dyDescent="0.4">
      <c r="A32" s="65"/>
      <c r="B32" s="30"/>
      <c r="C32" s="103" t="s">
        <v>8</v>
      </c>
      <c r="D32" s="39"/>
      <c r="E32" s="40">
        <v>6</v>
      </c>
      <c r="G32" s="186"/>
      <c r="H32" s="1"/>
      <c r="I32" s="1"/>
      <c r="J32" s="1"/>
      <c r="K32" s="184"/>
    </row>
    <row r="33" spans="1:11" x14ac:dyDescent="0.35">
      <c r="A33" s="65" t="s">
        <v>22</v>
      </c>
      <c r="B33" s="30"/>
      <c r="C33" s="30"/>
      <c r="D33" s="34"/>
      <c r="E33" s="34"/>
      <c r="G33" s="234" t="s">
        <v>98</v>
      </c>
      <c r="H33" s="235"/>
      <c r="I33" s="235"/>
      <c r="J33" s="235"/>
      <c r="K33" s="236"/>
    </row>
    <row r="34" spans="1:11" x14ac:dyDescent="0.35">
      <c r="A34" s="65">
        <v>2311</v>
      </c>
      <c r="B34" s="214"/>
      <c r="C34" s="215"/>
      <c r="D34" s="37"/>
      <c r="E34" s="36">
        <v>3</v>
      </c>
      <c r="G34" s="62"/>
      <c r="H34" s="45"/>
      <c r="I34" s="46"/>
      <c r="J34" s="47"/>
      <c r="K34" s="36">
        <v>3</v>
      </c>
    </row>
    <row r="35" spans="1:11" x14ac:dyDescent="0.35">
      <c r="A35" s="65">
        <v>2312</v>
      </c>
      <c r="B35" s="157"/>
      <c r="C35" s="158"/>
      <c r="D35" s="174"/>
      <c r="E35" s="77">
        <v>3</v>
      </c>
      <c r="G35" s="62"/>
      <c r="H35" s="45"/>
      <c r="I35" s="46"/>
      <c r="J35" s="47"/>
      <c r="K35" s="36">
        <v>3</v>
      </c>
    </row>
    <row r="36" spans="1:11" ht="15" thickBot="1" x14ac:dyDescent="0.4">
      <c r="A36" s="65"/>
      <c r="B36" s="30"/>
      <c r="C36" s="103" t="s">
        <v>8</v>
      </c>
      <c r="D36" s="39"/>
      <c r="E36" s="40">
        <v>6</v>
      </c>
      <c r="G36" s="62"/>
      <c r="H36" s="45"/>
      <c r="I36" s="46"/>
      <c r="J36" s="47"/>
      <c r="K36" s="36">
        <v>3</v>
      </c>
    </row>
    <row r="37" spans="1:11" x14ac:dyDescent="0.35">
      <c r="A37" s="65" t="s">
        <v>105</v>
      </c>
      <c r="B37" s="104"/>
      <c r="C37" s="30"/>
      <c r="D37" s="34"/>
      <c r="E37" s="34"/>
      <c r="G37" s="62"/>
      <c r="H37" s="45"/>
      <c r="I37" s="46"/>
      <c r="J37" s="47"/>
      <c r="K37" s="36">
        <v>3</v>
      </c>
    </row>
    <row r="38" spans="1:11" x14ac:dyDescent="0.35">
      <c r="A38" s="65"/>
      <c r="B38" s="214"/>
      <c r="C38" s="215"/>
      <c r="D38" s="37"/>
      <c r="E38" s="36">
        <v>3</v>
      </c>
      <c r="G38" s="62"/>
      <c r="H38" s="45"/>
      <c r="I38" s="46"/>
      <c r="J38" s="47"/>
      <c r="K38" s="36">
        <v>3</v>
      </c>
    </row>
    <row r="39" spans="1:11" ht="15" thickBot="1" x14ac:dyDescent="0.4">
      <c r="A39" s="65"/>
      <c r="B39" s="30"/>
      <c r="C39" s="119" t="s">
        <v>8</v>
      </c>
      <c r="D39" s="39"/>
      <c r="E39" s="40">
        <f>SUM(E38)</f>
        <v>3</v>
      </c>
      <c r="G39" s="62"/>
      <c r="H39" s="228"/>
      <c r="I39" s="229"/>
      <c r="J39" s="47"/>
      <c r="K39" s="36">
        <v>3</v>
      </c>
    </row>
    <row r="40" spans="1:11" ht="15" thickBot="1" x14ac:dyDescent="0.4">
      <c r="A40" s="65" t="s">
        <v>24</v>
      </c>
      <c r="B40" s="30"/>
      <c r="C40" s="30"/>
      <c r="D40" s="34"/>
      <c r="E40" s="34"/>
      <c r="G40" s="62"/>
      <c r="H40" s="30"/>
      <c r="I40" s="103" t="s">
        <v>8</v>
      </c>
      <c r="J40" s="109"/>
      <c r="K40" s="40">
        <f>SUM(K33:K39)</f>
        <v>18</v>
      </c>
    </row>
    <row r="41" spans="1:11" ht="15" thickBot="1" x14ac:dyDescent="0.4">
      <c r="A41" s="65"/>
      <c r="B41" s="82"/>
      <c r="C41" s="82"/>
      <c r="D41" s="37"/>
      <c r="E41" s="36">
        <v>3</v>
      </c>
      <c r="G41" s="61" t="s">
        <v>15</v>
      </c>
      <c r="H41" s="43"/>
      <c r="I41" s="102"/>
      <c r="J41" s="34"/>
      <c r="K41" s="44"/>
    </row>
    <row r="42" spans="1:11" ht="15" thickBot="1" x14ac:dyDescent="0.4">
      <c r="A42" s="65"/>
      <c r="B42" s="239" t="s">
        <v>8</v>
      </c>
      <c r="C42" s="239"/>
      <c r="D42" s="39"/>
      <c r="E42" s="40">
        <f>SUM(E41)</f>
        <v>3</v>
      </c>
      <c r="G42" s="61"/>
      <c r="H42" s="49"/>
      <c r="I42" s="49"/>
      <c r="J42" s="34"/>
      <c r="K42" s="185"/>
    </row>
    <row r="43" spans="1:11" x14ac:dyDescent="0.35">
      <c r="A43" s="65" t="s">
        <v>34</v>
      </c>
      <c r="B43" s="30"/>
      <c r="C43" s="102"/>
      <c r="D43" s="80"/>
      <c r="E43" s="34"/>
      <c r="G43" s="72" t="s">
        <v>99</v>
      </c>
      <c r="K43" s="176"/>
    </row>
    <row r="44" spans="1:11" x14ac:dyDescent="0.35">
      <c r="A44" s="65"/>
      <c r="B44" s="82"/>
      <c r="C44" s="83"/>
      <c r="D44" s="37"/>
      <c r="E44" s="36">
        <v>3</v>
      </c>
      <c r="G44" s="72"/>
      <c r="H44" s="222"/>
      <c r="I44" s="219"/>
      <c r="J44" s="37"/>
      <c r="K44" s="77"/>
    </row>
    <row r="45" spans="1:11" ht="15" thickBot="1" x14ac:dyDescent="0.4">
      <c r="A45" s="74"/>
      <c r="B45" s="220" t="s">
        <v>8</v>
      </c>
      <c r="C45" s="241"/>
      <c r="D45" s="39"/>
      <c r="E45" s="40">
        <f>SUM(E44)</f>
        <v>3</v>
      </c>
      <c r="G45" s="72"/>
      <c r="H45" s="116"/>
      <c r="I45" s="118"/>
      <c r="J45" s="37"/>
      <c r="K45" s="77"/>
    </row>
    <row r="46" spans="1:11" x14ac:dyDescent="0.35">
      <c r="A46" s="74" t="s">
        <v>35</v>
      </c>
      <c r="B46" s="104"/>
      <c r="C46" s="102"/>
      <c r="D46" s="80"/>
      <c r="E46" s="34"/>
      <c r="G46" s="72"/>
      <c r="H46" s="29"/>
      <c r="I46" s="100"/>
      <c r="J46" s="37"/>
      <c r="K46" s="36"/>
    </row>
    <row r="47" spans="1:11" x14ac:dyDescent="0.35">
      <c r="A47" s="65"/>
      <c r="B47" s="82"/>
      <c r="C47" s="81"/>
      <c r="D47" s="37"/>
      <c r="E47" s="36">
        <v>3</v>
      </c>
      <c r="F47" s="34"/>
      <c r="G47" s="73"/>
      <c r="H47" s="50"/>
      <c r="I47" s="98"/>
      <c r="J47" s="37"/>
      <c r="K47" s="32"/>
    </row>
    <row r="48" spans="1:11" ht="15" thickBot="1" x14ac:dyDescent="0.4">
      <c r="A48" s="66"/>
      <c r="B48" s="220" t="s">
        <v>8</v>
      </c>
      <c r="C48" s="221"/>
      <c r="D48" s="39"/>
      <c r="E48" s="40">
        <f>SUM(E47)</f>
        <v>3</v>
      </c>
      <c r="G48" s="61"/>
      <c r="H48" s="51"/>
      <c r="I48" s="103" t="s">
        <v>8</v>
      </c>
      <c r="J48" s="109"/>
      <c r="K48" s="40"/>
    </row>
    <row r="49" spans="1:11" ht="15" thickBot="1" x14ac:dyDescent="0.4">
      <c r="A49" s="65" t="s">
        <v>44</v>
      </c>
      <c r="B49" s="104"/>
      <c r="C49" s="104"/>
      <c r="D49" s="80"/>
      <c r="E49" s="86"/>
      <c r="F49" s="34"/>
      <c r="G49" s="61" t="s">
        <v>15</v>
      </c>
      <c r="H49" s="43"/>
      <c r="I49" s="102"/>
      <c r="J49" s="34"/>
      <c r="K49" s="44"/>
    </row>
    <row r="50" spans="1:11" x14ac:dyDescent="0.35">
      <c r="A50" s="65">
        <v>1441</v>
      </c>
      <c r="B50" s="214"/>
      <c r="C50" s="215"/>
      <c r="D50" s="37"/>
      <c r="E50" s="36">
        <v>4</v>
      </c>
      <c r="F50" s="34"/>
      <c r="G50" s="62"/>
      <c r="H50" s="29"/>
      <c r="I50" s="42"/>
      <c r="J50" s="34"/>
      <c r="K50" s="185"/>
    </row>
    <row r="51" spans="1:11" x14ac:dyDescent="0.35">
      <c r="A51" s="65">
        <v>1442</v>
      </c>
      <c r="B51" s="214"/>
      <c r="C51" s="215"/>
      <c r="D51" s="37"/>
      <c r="E51" s="36">
        <v>4</v>
      </c>
      <c r="F51" s="34"/>
      <c r="G51" s="62" t="s">
        <v>16</v>
      </c>
      <c r="H51" s="29"/>
      <c r="I51" s="94"/>
      <c r="J51" s="34"/>
      <c r="K51" s="185"/>
    </row>
    <row r="52" spans="1:11" x14ac:dyDescent="0.35">
      <c r="A52" s="66" t="s">
        <v>11</v>
      </c>
      <c r="B52" s="214"/>
      <c r="C52" s="215"/>
      <c r="D52" s="37"/>
      <c r="E52" s="36">
        <v>3</v>
      </c>
      <c r="F52" s="34"/>
      <c r="G52" s="62"/>
      <c r="H52" s="29"/>
      <c r="I52" s="94"/>
      <c r="J52" s="80"/>
      <c r="K52" s="176"/>
    </row>
    <row r="53" spans="1:11" x14ac:dyDescent="0.35">
      <c r="A53" s="66" t="s">
        <v>13</v>
      </c>
      <c r="B53" s="214"/>
      <c r="C53" s="215"/>
      <c r="D53" s="33"/>
      <c r="E53" s="32">
        <v>3</v>
      </c>
      <c r="F53" s="34"/>
      <c r="G53" s="62" t="s">
        <v>42</v>
      </c>
      <c r="H53" s="49"/>
      <c r="I53" s="52"/>
      <c r="J53" s="105"/>
      <c r="K53" s="106">
        <v>36</v>
      </c>
    </row>
    <row r="54" spans="1:11" ht="15" customHeight="1" thickBot="1" x14ac:dyDescent="0.4">
      <c r="A54" s="75"/>
      <c r="B54" s="112"/>
      <c r="C54" s="113" t="s">
        <v>8</v>
      </c>
      <c r="D54" s="39"/>
      <c r="E54" s="40">
        <f>SUM(E50:E53)</f>
        <v>14</v>
      </c>
      <c r="F54" s="34"/>
      <c r="G54" s="110" t="s">
        <v>17</v>
      </c>
      <c r="H54" s="53"/>
      <c r="I54" s="95"/>
      <c r="J54" s="107"/>
      <c r="K54" s="108">
        <v>120</v>
      </c>
    </row>
    <row r="55" spans="1:11" x14ac:dyDescent="0.35">
      <c r="A55" s="76" t="s">
        <v>25</v>
      </c>
      <c r="C55" s="104"/>
      <c r="D55" s="85"/>
      <c r="E55" s="85"/>
      <c r="F55" s="34"/>
      <c r="H55" s="54"/>
      <c r="J55" s="212" t="s">
        <v>101</v>
      </c>
      <c r="K55" s="212"/>
    </row>
    <row r="56" spans="1:11" x14ac:dyDescent="0.35">
      <c r="H56" s="54"/>
    </row>
    <row r="57" spans="1:11" x14ac:dyDescent="0.35">
      <c r="H57" s="54"/>
    </row>
    <row r="58" spans="1:11" x14ac:dyDescent="0.35">
      <c r="H58" s="54"/>
    </row>
    <row r="59" spans="1:11" x14ac:dyDescent="0.35">
      <c r="H59" s="54"/>
    </row>
    <row r="60" spans="1:11" x14ac:dyDescent="0.35">
      <c r="H60" s="54"/>
    </row>
    <row r="61" spans="1:11" x14ac:dyDescent="0.35">
      <c r="H61" s="54"/>
    </row>
    <row r="62" spans="1:11" x14ac:dyDescent="0.35">
      <c r="H62" s="54"/>
    </row>
    <row r="63" spans="1:11" x14ac:dyDescent="0.35">
      <c r="H63" s="54"/>
    </row>
    <row r="64" spans="1:11" x14ac:dyDescent="0.35">
      <c r="H64" s="54"/>
    </row>
    <row r="65" spans="8:8" x14ac:dyDescent="0.35">
      <c r="H65" s="54"/>
    </row>
    <row r="66" spans="8:8" x14ac:dyDescent="0.35">
      <c r="H66" s="54"/>
    </row>
    <row r="67" spans="8:8" x14ac:dyDescent="0.35">
      <c r="H67" s="54"/>
    </row>
    <row r="68" spans="8:8" x14ac:dyDescent="0.35">
      <c r="H68" s="54"/>
    </row>
    <row r="69" spans="8:8" x14ac:dyDescent="0.35">
      <c r="H69" s="54"/>
    </row>
    <row r="70" spans="8:8" x14ac:dyDescent="0.35">
      <c r="H70" s="54"/>
    </row>
    <row r="71" spans="8:8" x14ac:dyDescent="0.35">
      <c r="H71" s="54"/>
    </row>
    <row r="72" spans="8:8" x14ac:dyDescent="0.35">
      <c r="H72" s="54"/>
    </row>
    <row r="73" spans="8:8" x14ac:dyDescent="0.35">
      <c r="H73" s="54"/>
    </row>
    <row r="74" spans="8:8" x14ac:dyDescent="0.35">
      <c r="H74" s="54"/>
    </row>
    <row r="75" spans="8:8" x14ac:dyDescent="0.35">
      <c r="H75" s="54"/>
    </row>
    <row r="76" spans="8:8" x14ac:dyDescent="0.35">
      <c r="H76" s="54"/>
    </row>
    <row r="77" spans="8:8" x14ac:dyDescent="0.35">
      <c r="H77" s="54"/>
    </row>
    <row r="78" spans="8:8" x14ac:dyDescent="0.35">
      <c r="H78" s="54"/>
    </row>
    <row r="79" spans="8:8" x14ac:dyDescent="0.35">
      <c r="H79" s="54"/>
    </row>
    <row r="80" spans="8:8" x14ac:dyDescent="0.35">
      <c r="H80" s="54"/>
    </row>
  </sheetData>
  <mergeCells count="38">
    <mergeCell ref="B38:C38"/>
    <mergeCell ref="H28:I28"/>
    <mergeCell ref="B31:C31"/>
    <mergeCell ref="G33:K33"/>
    <mergeCell ref="B34:C34"/>
    <mergeCell ref="B53:C53"/>
    <mergeCell ref="J55:K55"/>
    <mergeCell ref="B51:C51"/>
    <mergeCell ref="B50:C50"/>
    <mergeCell ref="H39:I39"/>
    <mergeCell ref="B42:C42"/>
    <mergeCell ref="H44:I44"/>
    <mergeCell ref="B45:C45"/>
    <mergeCell ref="B48:C48"/>
    <mergeCell ref="B52:C52"/>
    <mergeCell ref="G26:K26"/>
    <mergeCell ref="B27:C27"/>
    <mergeCell ref="B20:C20"/>
    <mergeCell ref="G20:K20"/>
    <mergeCell ref="H22:I22"/>
    <mergeCell ref="H23:I23"/>
    <mergeCell ref="B24:C24"/>
    <mergeCell ref="H24:I24"/>
    <mergeCell ref="H17:I17"/>
    <mergeCell ref="D8:G8"/>
    <mergeCell ref="B11:C11"/>
    <mergeCell ref="H11:I11"/>
    <mergeCell ref="B12:C12"/>
    <mergeCell ref="B15:C15"/>
    <mergeCell ref="H15:I15"/>
    <mergeCell ref="B16:C16"/>
    <mergeCell ref="H16:I16"/>
    <mergeCell ref="A1:K1"/>
    <mergeCell ref="A2:K2"/>
    <mergeCell ref="A3:K3"/>
    <mergeCell ref="J4:K4"/>
    <mergeCell ref="B5:D5"/>
    <mergeCell ref="H5:K5"/>
  </mergeCells>
  <printOptions horizontalCentered="1"/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workbookViewId="0">
      <selection activeCell="G32" sqref="G32:H32"/>
    </sheetView>
  </sheetViews>
  <sheetFormatPr defaultColWidth="9.1796875" defaultRowHeight="14.5" x14ac:dyDescent="0.35"/>
  <cols>
    <col min="1" max="1" width="13.54296875" style="63" customWidth="1"/>
    <col min="2" max="2" width="10.7265625" style="12" customWidth="1"/>
    <col min="3" max="3" width="16.81640625" style="12" customWidth="1"/>
    <col min="4" max="4" width="10.453125" style="13" customWidth="1"/>
    <col min="5" max="5" width="1.7265625" style="13" bestFit="1" customWidth="1"/>
    <col min="6" max="6" width="11.453125" style="67" customWidth="1"/>
    <col min="7" max="7" width="14.7265625" style="12" customWidth="1"/>
    <col min="8" max="8" width="27.26953125" style="12" customWidth="1"/>
    <col min="9" max="16384" width="9.1796875" style="1"/>
  </cols>
  <sheetData>
    <row r="1" spans="1:8" ht="15.75" customHeight="1" x14ac:dyDescent="0.35">
      <c r="A1" s="278" t="s">
        <v>0</v>
      </c>
      <c r="B1" s="279"/>
      <c r="C1" s="279"/>
      <c r="D1" s="279"/>
      <c r="E1" s="279"/>
      <c r="F1" s="279"/>
      <c r="G1" s="279"/>
      <c r="H1" s="280"/>
    </row>
    <row r="2" spans="1:8" ht="15.75" customHeight="1" x14ac:dyDescent="0.35">
      <c r="A2" s="281" t="s">
        <v>83</v>
      </c>
      <c r="B2" s="282"/>
      <c r="C2" s="282"/>
      <c r="D2" s="282"/>
      <c r="E2" s="282"/>
      <c r="F2" s="282"/>
      <c r="G2" s="282"/>
      <c r="H2" s="283"/>
    </row>
    <row r="3" spans="1:8" ht="6" customHeight="1" x14ac:dyDescent="0.35">
      <c r="A3" s="65" t="s">
        <v>7</v>
      </c>
      <c r="B3" s="154"/>
      <c r="C3" s="154"/>
      <c r="D3" s="154"/>
      <c r="E3" s="154"/>
      <c r="F3" s="155"/>
      <c r="G3" s="154"/>
      <c r="H3" s="153"/>
    </row>
    <row r="4" spans="1:8" ht="14.5" customHeight="1" x14ac:dyDescent="0.35">
      <c r="A4" s="151" t="s">
        <v>2</v>
      </c>
      <c r="B4" s="291"/>
      <c r="C4" s="291"/>
      <c r="D4" s="84"/>
      <c r="E4" s="84"/>
      <c r="F4" s="59" t="s">
        <v>82</v>
      </c>
      <c r="G4" s="272" t="s">
        <v>81</v>
      </c>
      <c r="H4" s="273"/>
    </row>
    <row r="5" spans="1:8" ht="5.25" customHeight="1" x14ac:dyDescent="0.35">
      <c r="A5" s="151"/>
      <c r="B5" s="8"/>
      <c r="C5" s="59"/>
      <c r="D5" s="8"/>
      <c r="E5" s="8"/>
      <c r="F5" s="69"/>
      <c r="G5" s="11"/>
      <c r="H5" s="152"/>
    </row>
    <row r="6" spans="1:8" ht="15" customHeight="1" x14ac:dyDescent="0.35">
      <c r="A6" s="151" t="s">
        <v>80</v>
      </c>
      <c r="B6" s="213" t="s">
        <v>79</v>
      </c>
      <c r="C6" s="213"/>
      <c r="D6" s="84"/>
      <c r="E6" s="84"/>
      <c r="F6" s="59" t="s">
        <v>78</v>
      </c>
      <c r="G6" s="272" t="s">
        <v>75</v>
      </c>
      <c r="H6" s="273"/>
    </row>
    <row r="7" spans="1:8" ht="7.5" customHeight="1" x14ac:dyDescent="0.35">
      <c r="A7" s="151"/>
      <c r="B7" s="84"/>
      <c r="C7" s="59"/>
      <c r="D7" s="84"/>
      <c r="E7" s="84"/>
      <c r="F7" s="69"/>
      <c r="G7" s="11"/>
      <c r="H7" s="152"/>
    </row>
    <row r="8" spans="1:8" ht="15" customHeight="1" x14ac:dyDescent="0.35">
      <c r="A8" s="151" t="s">
        <v>77</v>
      </c>
      <c r="B8" s="227"/>
      <c r="C8" s="227"/>
      <c r="D8" s="84"/>
      <c r="E8" s="10"/>
      <c r="F8" s="59" t="s">
        <v>76</v>
      </c>
      <c r="G8" s="213" t="s">
        <v>75</v>
      </c>
      <c r="H8" s="284"/>
    </row>
    <row r="9" spans="1:8" ht="5.25" customHeight="1" x14ac:dyDescent="0.35">
      <c r="A9" s="151"/>
      <c r="B9" s="10"/>
      <c r="C9" s="10"/>
      <c r="D9" s="10"/>
      <c r="E9" s="10"/>
      <c r="F9" s="69"/>
      <c r="G9" s="11"/>
      <c r="H9" s="152"/>
    </row>
    <row r="10" spans="1:8" ht="15" customHeight="1" x14ac:dyDescent="0.35">
      <c r="A10" s="151" t="s">
        <v>74</v>
      </c>
      <c r="B10" s="150"/>
      <c r="C10" s="149"/>
      <c r="D10" s="59"/>
      <c r="E10" s="59"/>
      <c r="F10" s="59" t="s">
        <v>73</v>
      </c>
      <c r="G10" s="292" t="s">
        <v>72</v>
      </c>
      <c r="H10" s="293"/>
    </row>
    <row r="11" spans="1:8" ht="7.5" customHeight="1" thickBot="1" x14ac:dyDescent="0.4">
      <c r="A11" s="148"/>
      <c r="B11" s="14"/>
      <c r="C11" s="15"/>
      <c r="D11" s="16"/>
      <c r="E11" s="16"/>
      <c r="F11" s="70"/>
      <c r="G11" s="17"/>
      <c r="H11" s="147"/>
    </row>
    <row r="12" spans="1:8" ht="15" customHeight="1" thickBot="1" x14ac:dyDescent="0.4">
      <c r="A12" s="146" t="s">
        <v>71</v>
      </c>
      <c r="B12" s="146" t="s">
        <v>70</v>
      </c>
      <c r="C12" s="146" t="s">
        <v>69</v>
      </c>
      <c r="D12" s="145" t="s">
        <v>68</v>
      </c>
      <c r="E12" s="270" t="s">
        <v>67</v>
      </c>
      <c r="F12" s="271"/>
      <c r="G12" s="145" t="s">
        <v>66</v>
      </c>
      <c r="H12" s="145" t="s">
        <v>65</v>
      </c>
    </row>
    <row r="13" spans="1:8" ht="25.5" customHeight="1" x14ac:dyDescent="0.35">
      <c r="A13" s="144"/>
      <c r="B13" s="143"/>
      <c r="C13" s="142"/>
      <c r="D13" s="27"/>
      <c r="E13" s="245"/>
      <c r="F13" s="246"/>
      <c r="G13" s="141"/>
      <c r="H13" s="140"/>
    </row>
    <row r="14" spans="1:8" ht="25.5" customHeight="1" x14ac:dyDescent="0.35">
      <c r="A14" s="144"/>
      <c r="B14" s="143"/>
      <c r="C14" s="142"/>
      <c r="D14" s="27"/>
      <c r="E14" s="247"/>
      <c r="F14" s="248"/>
      <c r="G14" s="141"/>
      <c r="H14" s="140"/>
    </row>
    <row r="15" spans="1:8" ht="25.5" customHeight="1" x14ac:dyDescent="0.35">
      <c r="A15" s="144"/>
      <c r="B15" s="143"/>
      <c r="C15" s="142"/>
      <c r="D15" s="27"/>
      <c r="E15" s="247"/>
      <c r="F15" s="248"/>
      <c r="G15" s="141"/>
      <c r="H15" s="140"/>
    </row>
    <row r="16" spans="1:8" ht="25.5" customHeight="1" x14ac:dyDescent="0.35">
      <c r="A16" s="144"/>
      <c r="B16" s="143"/>
      <c r="C16" s="142"/>
      <c r="D16" s="27"/>
      <c r="E16" s="247"/>
      <c r="F16" s="248"/>
      <c r="G16" s="141"/>
      <c r="H16" s="140"/>
    </row>
    <row r="17" spans="1:8" ht="25.5" customHeight="1" x14ac:dyDescent="0.35">
      <c r="A17" s="144"/>
      <c r="B17" s="143"/>
      <c r="C17" s="142"/>
      <c r="D17" s="27"/>
      <c r="E17" s="247"/>
      <c r="F17" s="248"/>
      <c r="G17" s="141"/>
      <c r="H17" s="140"/>
    </row>
    <row r="18" spans="1:8" ht="25.5" customHeight="1" x14ac:dyDescent="0.35">
      <c r="A18" s="144"/>
      <c r="B18" s="143"/>
      <c r="C18" s="142"/>
      <c r="D18" s="27"/>
      <c r="E18" s="247"/>
      <c r="F18" s="248"/>
      <c r="G18" s="141"/>
      <c r="H18" s="140"/>
    </row>
    <row r="19" spans="1:8" ht="25.5" customHeight="1" x14ac:dyDescent="0.35">
      <c r="A19" s="144"/>
      <c r="B19" s="143"/>
      <c r="C19" s="142"/>
      <c r="D19" s="27"/>
      <c r="E19" s="247"/>
      <c r="F19" s="248"/>
      <c r="G19" s="141"/>
      <c r="H19" s="140"/>
    </row>
    <row r="20" spans="1:8" ht="25.5" customHeight="1" x14ac:dyDescent="0.35">
      <c r="A20" s="139"/>
      <c r="B20" s="138"/>
      <c r="C20" s="137"/>
      <c r="D20" s="136"/>
      <c r="E20" s="247"/>
      <c r="F20" s="248"/>
      <c r="G20" s="135"/>
      <c r="H20" s="134"/>
    </row>
    <row r="21" spans="1:8" x14ac:dyDescent="0.35">
      <c r="A21" s="65"/>
      <c r="B21" s="30"/>
      <c r="C21" s="30"/>
      <c r="D21" s="34"/>
      <c r="E21" s="34"/>
      <c r="F21" s="276"/>
      <c r="G21" s="276"/>
      <c r="H21" s="277"/>
    </row>
    <row r="22" spans="1:8" x14ac:dyDescent="0.35">
      <c r="A22" s="285" t="s">
        <v>64</v>
      </c>
      <c r="B22" s="286"/>
      <c r="C22" s="286"/>
      <c r="D22" s="286"/>
      <c r="E22" s="286"/>
      <c r="F22" s="286"/>
      <c r="G22" s="286"/>
      <c r="H22" s="287"/>
    </row>
    <row r="23" spans="1:8" x14ac:dyDescent="0.35">
      <c r="A23" s="285" t="s">
        <v>63</v>
      </c>
      <c r="B23" s="286"/>
      <c r="C23" s="286"/>
      <c r="D23" s="286"/>
      <c r="E23" s="286"/>
      <c r="F23" s="286"/>
      <c r="G23" s="286"/>
      <c r="H23" s="287"/>
    </row>
    <row r="24" spans="1:8" x14ac:dyDescent="0.35">
      <c r="A24" s="288" t="s">
        <v>62</v>
      </c>
      <c r="B24" s="289"/>
      <c r="C24" s="289"/>
      <c r="D24" s="289"/>
      <c r="E24" s="289"/>
      <c r="F24" s="289"/>
      <c r="G24" s="289"/>
      <c r="H24" s="290"/>
    </row>
    <row r="25" spans="1:8" x14ac:dyDescent="0.35">
      <c r="A25" s="252" t="s">
        <v>61</v>
      </c>
      <c r="B25" s="253"/>
      <c r="C25" s="253"/>
      <c r="D25" s="253"/>
      <c r="E25" s="253"/>
      <c r="F25" s="253"/>
      <c r="G25" s="253"/>
      <c r="H25" s="254"/>
    </row>
    <row r="26" spans="1:8" x14ac:dyDescent="0.35">
      <c r="A26" s="252" t="s">
        <v>60</v>
      </c>
      <c r="B26" s="253"/>
      <c r="C26" s="253"/>
      <c r="D26" s="253"/>
      <c r="E26" s="253"/>
      <c r="F26" s="253"/>
      <c r="G26" s="253"/>
      <c r="H26" s="254"/>
    </row>
    <row r="27" spans="1:8" x14ac:dyDescent="0.35">
      <c r="A27" s="66" t="s">
        <v>59</v>
      </c>
      <c r="B27" s="30"/>
      <c r="C27" s="30"/>
      <c r="D27" s="34"/>
      <c r="E27" s="34"/>
      <c r="F27" s="129"/>
      <c r="G27" s="115"/>
      <c r="H27" s="133"/>
    </row>
    <row r="28" spans="1:8" x14ac:dyDescent="0.35">
      <c r="A28" s="130" t="s">
        <v>36</v>
      </c>
      <c r="B28" s="249" t="s">
        <v>58</v>
      </c>
      <c r="C28" s="249"/>
      <c r="D28" s="249"/>
      <c r="E28" s="249"/>
      <c r="F28" s="249"/>
      <c r="G28" s="249"/>
      <c r="H28" s="250"/>
    </row>
    <row r="29" spans="1:8" x14ac:dyDescent="0.35">
      <c r="A29" s="130" t="s">
        <v>36</v>
      </c>
      <c r="B29" s="249" t="s">
        <v>57</v>
      </c>
      <c r="C29" s="249"/>
      <c r="D29" s="249"/>
      <c r="E29" s="249"/>
      <c r="F29" s="249"/>
      <c r="G29" s="249"/>
      <c r="H29" s="250"/>
    </row>
    <row r="30" spans="1:8" x14ac:dyDescent="0.35">
      <c r="A30" s="130" t="s">
        <v>36</v>
      </c>
      <c r="B30" s="249" t="s">
        <v>56</v>
      </c>
      <c r="C30" s="249"/>
      <c r="D30" s="249"/>
      <c r="E30" s="249"/>
      <c r="F30" s="249"/>
      <c r="G30" s="249"/>
      <c r="H30" s="250"/>
    </row>
    <row r="31" spans="1:8" x14ac:dyDescent="0.35">
      <c r="A31" s="130" t="s">
        <v>36</v>
      </c>
      <c r="B31" s="249" t="s">
        <v>55</v>
      </c>
      <c r="C31" s="249"/>
      <c r="D31" s="249"/>
      <c r="E31" s="249"/>
      <c r="F31" s="249"/>
      <c r="G31" s="249"/>
      <c r="H31" s="250"/>
    </row>
    <row r="32" spans="1:8" x14ac:dyDescent="0.35">
      <c r="A32" s="130" t="s">
        <v>36</v>
      </c>
      <c r="B32" s="249" t="s">
        <v>54</v>
      </c>
      <c r="C32" s="249"/>
      <c r="D32" s="249"/>
      <c r="E32" s="249"/>
      <c r="F32" s="249"/>
      <c r="G32" s="274"/>
      <c r="H32" s="275"/>
    </row>
    <row r="33" spans="1:8" x14ac:dyDescent="0.35">
      <c r="A33" s="130" t="s">
        <v>36</v>
      </c>
      <c r="B33" s="249" t="s">
        <v>53</v>
      </c>
      <c r="C33" s="249"/>
      <c r="D33" s="249"/>
      <c r="E33" s="249"/>
      <c r="F33" s="249"/>
      <c r="G33" s="249"/>
      <c r="H33" s="250"/>
    </row>
    <row r="34" spans="1:8" x14ac:dyDescent="0.35">
      <c r="A34" s="130" t="s">
        <v>36</v>
      </c>
      <c r="B34" s="249" t="s">
        <v>52</v>
      </c>
      <c r="C34" s="249"/>
      <c r="D34" s="249"/>
      <c r="E34" s="249"/>
      <c r="F34" s="249"/>
      <c r="G34" s="249"/>
      <c r="H34" s="250"/>
    </row>
    <row r="35" spans="1:8" x14ac:dyDescent="0.35">
      <c r="A35" s="130" t="s">
        <v>36</v>
      </c>
      <c r="B35" s="132" t="s">
        <v>51</v>
      </c>
      <c r="C35" s="132"/>
      <c r="D35" s="132"/>
      <c r="E35" s="132"/>
      <c r="F35" s="132"/>
      <c r="G35" s="132"/>
      <c r="H35" s="131"/>
    </row>
    <row r="36" spans="1:8" ht="15" thickBot="1" x14ac:dyDescent="0.4">
      <c r="A36" s="130"/>
      <c r="B36" s="251"/>
      <c r="C36" s="251"/>
      <c r="D36" s="34"/>
      <c r="E36" s="34"/>
      <c r="F36" s="129"/>
      <c r="G36" s="49"/>
      <c r="H36" s="128"/>
    </row>
    <row r="37" spans="1:8" ht="15" customHeight="1" thickTop="1" x14ac:dyDescent="0.35">
      <c r="A37" s="255" t="s">
        <v>88</v>
      </c>
      <c r="B37" s="255"/>
      <c r="C37" s="255"/>
      <c r="D37" s="255"/>
      <c r="E37" s="127"/>
      <c r="F37" s="255" t="s">
        <v>50</v>
      </c>
      <c r="G37" s="255"/>
      <c r="H37" s="255"/>
    </row>
    <row r="38" spans="1:8" ht="15" customHeight="1" thickBot="1" x14ac:dyDescent="0.4">
      <c r="A38" s="256"/>
      <c r="B38" s="256"/>
      <c r="C38" s="256"/>
      <c r="D38" s="256"/>
      <c r="E38" s="127"/>
      <c r="F38" s="256"/>
      <c r="G38" s="256"/>
      <c r="H38" s="256"/>
    </row>
    <row r="39" spans="1:8" ht="15" thickTop="1" x14ac:dyDescent="0.35">
      <c r="A39" s="244"/>
      <c r="B39" s="244"/>
      <c r="C39" s="244"/>
      <c r="D39" s="244"/>
      <c r="E39" s="34"/>
      <c r="F39" s="244"/>
      <c r="G39" s="244"/>
      <c r="H39" s="244"/>
    </row>
    <row r="40" spans="1:8" x14ac:dyDescent="0.35">
      <c r="A40" s="267"/>
      <c r="B40" s="268"/>
      <c r="C40" s="268"/>
      <c r="D40" s="269"/>
      <c r="E40" s="34"/>
      <c r="F40" s="267"/>
      <c r="G40" s="268"/>
      <c r="H40" s="269"/>
    </row>
    <row r="41" spans="1:8" x14ac:dyDescent="0.35">
      <c r="A41" s="267"/>
      <c r="B41" s="268"/>
      <c r="C41" s="268"/>
      <c r="D41" s="269"/>
      <c r="E41" s="34"/>
      <c r="F41" s="267"/>
      <c r="G41" s="268"/>
      <c r="H41" s="269"/>
    </row>
    <row r="42" spans="1:8" x14ac:dyDescent="0.35">
      <c r="A42" s="267"/>
      <c r="B42" s="268"/>
      <c r="C42" s="268"/>
      <c r="D42" s="269"/>
      <c r="E42" s="34"/>
      <c r="F42" s="267"/>
      <c r="G42" s="268"/>
      <c r="H42" s="269"/>
    </row>
    <row r="43" spans="1:8" x14ac:dyDescent="0.35">
      <c r="A43" s="267"/>
      <c r="B43" s="268"/>
      <c r="C43" s="268"/>
      <c r="D43" s="269"/>
      <c r="E43" s="34"/>
      <c r="F43" s="267"/>
      <c r="G43" s="268"/>
      <c r="H43" s="269"/>
    </row>
    <row r="44" spans="1:8" ht="15" thickBot="1" x14ac:dyDescent="0.4">
      <c r="A44" s="258"/>
      <c r="B44" s="259"/>
      <c r="C44" s="259"/>
      <c r="D44" s="260"/>
      <c r="E44" s="34"/>
      <c r="F44" s="258"/>
      <c r="G44" s="259"/>
      <c r="H44" s="260"/>
    </row>
    <row r="45" spans="1:8" x14ac:dyDescent="0.35">
      <c r="A45" s="263" t="s">
        <v>89</v>
      </c>
      <c r="B45" s="263"/>
      <c r="C45" s="263"/>
      <c r="D45" s="263"/>
      <c r="E45" s="263"/>
      <c r="F45" s="263"/>
      <c r="G45" s="263"/>
      <c r="H45" s="264"/>
    </row>
    <row r="46" spans="1:8" x14ac:dyDescent="0.35">
      <c r="A46" s="265" t="s">
        <v>90</v>
      </c>
      <c r="B46" s="265"/>
      <c r="C46" s="265"/>
      <c r="D46" s="265"/>
      <c r="E46" s="265"/>
      <c r="F46" s="265"/>
      <c r="G46" s="265"/>
      <c r="H46" s="265"/>
    </row>
    <row r="47" spans="1:8" x14ac:dyDescent="0.35">
      <c r="A47" s="266" t="s">
        <v>91</v>
      </c>
      <c r="B47" s="266"/>
      <c r="C47" s="266"/>
      <c r="D47" s="266"/>
      <c r="E47" s="266"/>
      <c r="F47" s="266"/>
      <c r="G47" s="266"/>
      <c r="H47" s="266"/>
    </row>
    <row r="48" spans="1:8" x14ac:dyDescent="0.35">
      <c r="A48" s="261"/>
      <c r="B48" s="261"/>
      <c r="C48" s="261"/>
      <c r="D48" s="261"/>
      <c r="E48" s="34"/>
      <c r="F48" s="261"/>
      <c r="G48" s="261"/>
      <c r="H48" s="261"/>
    </row>
    <row r="49" spans="1:8" x14ac:dyDescent="0.35">
      <c r="A49" s="257" t="s">
        <v>49</v>
      </c>
      <c r="B49" s="257"/>
      <c r="C49" s="257"/>
      <c r="D49" s="126"/>
      <c r="E49" s="34"/>
      <c r="F49" s="257" t="s">
        <v>48</v>
      </c>
      <c r="G49" s="257"/>
      <c r="H49" s="257"/>
    </row>
    <row r="50" spans="1:8" x14ac:dyDescent="0.35">
      <c r="A50" s="261"/>
      <c r="B50" s="261"/>
      <c r="C50" s="261"/>
      <c r="D50" s="261"/>
      <c r="E50" s="34"/>
      <c r="F50" s="262"/>
      <c r="G50" s="262"/>
      <c r="H50" s="262"/>
    </row>
    <row r="51" spans="1:8" x14ac:dyDescent="0.35">
      <c r="A51" s="257" t="s">
        <v>47</v>
      </c>
      <c r="B51" s="257"/>
      <c r="C51" s="257"/>
      <c r="D51" s="257"/>
      <c r="E51" s="34"/>
      <c r="F51" s="257" t="s">
        <v>46</v>
      </c>
      <c r="G51" s="257"/>
      <c r="H51" s="257"/>
    </row>
    <row r="52" spans="1:8" ht="15" customHeight="1" thickBot="1" x14ac:dyDescent="0.4">
      <c r="A52" s="125"/>
      <c r="B52" s="53"/>
      <c r="C52" s="53"/>
      <c r="D52" s="53"/>
      <c r="E52" s="53"/>
      <c r="F52" s="124"/>
      <c r="G52" s="123"/>
      <c r="H52" s="122"/>
    </row>
    <row r="53" spans="1:8" ht="15.5" x14ac:dyDescent="0.35">
      <c r="A53" s="76" t="s">
        <v>84</v>
      </c>
      <c r="B53" s="115"/>
      <c r="C53" s="115"/>
      <c r="D53" s="85"/>
      <c r="E53" s="85"/>
      <c r="G53" s="121"/>
      <c r="H53" s="120" t="s">
        <v>45</v>
      </c>
    </row>
    <row r="54" spans="1:8" x14ac:dyDescent="0.35">
      <c r="G54" s="54"/>
    </row>
    <row r="55" spans="1:8" x14ac:dyDescent="0.35">
      <c r="G55" s="54"/>
    </row>
    <row r="56" spans="1:8" x14ac:dyDescent="0.35">
      <c r="G56" s="54"/>
    </row>
    <row r="57" spans="1:8" x14ac:dyDescent="0.35">
      <c r="G57" s="54"/>
    </row>
    <row r="58" spans="1:8" x14ac:dyDescent="0.35">
      <c r="G58" s="54"/>
    </row>
    <row r="59" spans="1:8" x14ac:dyDescent="0.35">
      <c r="G59" s="54"/>
    </row>
    <row r="60" spans="1:8" x14ac:dyDescent="0.35">
      <c r="G60" s="54"/>
    </row>
    <row r="61" spans="1:8" x14ac:dyDescent="0.35">
      <c r="G61" s="54"/>
    </row>
    <row r="62" spans="1:8" x14ac:dyDescent="0.35">
      <c r="G62" s="54"/>
    </row>
    <row r="63" spans="1:8" x14ac:dyDescent="0.35">
      <c r="G63" s="54"/>
    </row>
    <row r="64" spans="1:8" x14ac:dyDescent="0.35">
      <c r="G64" s="54"/>
    </row>
    <row r="65" spans="7:7" x14ac:dyDescent="0.35">
      <c r="G65" s="54"/>
    </row>
    <row r="66" spans="7:7" x14ac:dyDescent="0.35">
      <c r="G66" s="54"/>
    </row>
    <row r="67" spans="7:7" x14ac:dyDescent="0.35">
      <c r="G67" s="54"/>
    </row>
    <row r="68" spans="7:7" x14ac:dyDescent="0.35">
      <c r="G68" s="54"/>
    </row>
    <row r="69" spans="7:7" x14ac:dyDescent="0.35">
      <c r="G69" s="54"/>
    </row>
    <row r="70" spans="7:7" x14ac:dyDescent="0.35">
      <c r="G70" s="54"/>
    </row>
    <row r="71" spans="7:7" x14ac:dyDescent="0.35">
      <c r="G71" s="54"/>
    </row>
    <row r="72" spans="7:7" x14ac:dyDescent="0.35">
      <c r="G72" s="54"/>
    </row>
    <row r="73" spans="7:7" x14ac:dyDescent="0.35">
      <c r="G73" s="54"/>
    </row>
    <row r="74" spans="7:7" x14ac:dyDescent="0.35">
      <c r="G74" s="54"/>
    </row>
    <row r="75" spans="7:7" x14ac:dyDescent="0.35">
      <c r="G75" s="54"/>
    </row>
    <row r="76" spans="7:7" x14ac:dyDescent="0.35">
      <c r="G76" s="54"/>
    </row>
    <row r="77" spans="7:7" x14ac:dyDescent="0.35">
      <c r="G77" s="54"/>
    </row>
    <row r="78" spans="7:7" x14ac:dyDescent="0.35">
      <c r="G78" s="54"/>
    </row>
  </sheetData>
  <mergeCells count="58">
    <mergeCell ref="G32:H32"/>
    <mergeCell ref="F21:H21"/>
    <mergeCell ref="A1:H1"/>
    <mergeCell ref="A2:H2"/>
    <mergeCell ref="G4:H4"/>
    <mergeCell ref="G8:H8"/>
    <mergeCell ref="A22:H22"/>
    <mergeCell ref="A23:H23"/>
    <mergeCell ref="A24:H24"/>
    <mergeCell ref="B30:H30"/>
    <mergeCell ref="B31:H31"/>
    <mergeCell ref="A25:H25"/>
    <mergeCell ref="B4:C4"/>
    <mergeCell ref="G10:H10"/>
    <mergeCell ref="B6:C6"/>
    <mergeCell ref="B8:C8"/>
    <mergeCell ref="E12:F12"/>
    <mergeCell ref="E18:F18"/>
    <mergeCell ref="E19:F19"/>
    <mergeCell ref="E20:F20"/>
    <mergeCell ref="G6:H6"/>
    <mergeCell ref="A40:D40"/>
    <mergeCell ref="A41:D41"/>
    <mergeCell ref="A42:D42"/>
    <mergeCell ref="A43:D43"/>
    <mergeCell ref="F40:H40"/>
    <mergeCell ref="F41:H41"/>
    <mergeCell ref="F42:H42"/>
    <mergeCell ref="F43:H43"/>
    <mergeCell ref="F49:H49"/>
    <mergeCell ref="A44:D44"/>
    <mergeCell ref="A50:D50"/>
    <mergeCell ref="F50:H50"/>
    <mergeCell ref="A51:D51"/>
    <mergeCell ref="F51:H51"/>
    <mergeCell ref="F44:H44"/>
    <mergeCell ref="F48:H48"/>
    <mergeCell ref="A45:H45"/>
    <mergeCell ref="A46:H46"/>
    <mergeCell ref="A47:H47"/>
    <mergeCell ref="A48:D48"/>
    <mergeCell ref="A49:C49"/>
    <mergeCell ref="F39:H39"/>
    <mergeCell ref="E13:F13"/>
    <mergeCell ref="E14:F14"/>
    <mergeCell ref="E15:F15"/>
    <mergeCell ref="E16:F16"/>
    <mergeCell ref="E17:F17"/>
    <mergeCell ref="B33:H33"/>
    <mergeCell ref="A39:D39"/>
    <mergeCell ref="B36:C36"/>
    <mergeCell ref="A26:H26"/>
    <mergeCell ref="B32:F32"/>
    <mergeCell ref="B34:H34"/>
    <mergeCell ref="A37:D38"/>
    <mergeCell ref="F37:H38"/>
    <mergeCell ref="B28:H28"/>
    <mergeCell ref="B29:H29"/>
  </mergeCells>
  <printOptions horizontalCentered="1"/>
  <pageMargins left="0.25" right="0.25" top="0.25" bottom="0.25" header="0.3" footer="0.3"/>
  <pageSetup scale="92" fitToWidth="0" fitToHeight="0" orientation="portrait" r:id="rId1"/>
  <headerFoot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BA</vt:lpstr>
      <vt:lpstr>Advisement Form</vt:lpstr>
      <vt:lpstr>'Advisement Form'!Print_Area</vt:lpstr>
      <vt:lpstr>BA!Print_Area</vt:lpstr>
      <vt:lpstr>BS!Print_Area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Juel, Megan A</cp:lastModifiedBy>
  <cp:lastPrinted>2019-12-17T15:20:15Z</cp:lastPrinted>
  <dcterms:created xsi:type="dcterms:W3CDTF">2010-10-25T17:00:13Z</dcterms:created>
  <dcterms:modified xsi:type="dcterms:W3CDTF">2020-04-26T20:35:35Z</dcterms:modified>
</cp:coreProperties>
</file>