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ffice Staff Only\Undergraduate Forms\"/>
    </mc:Choice>
  </mc:AlternateContent>
  <workbookProtection workbookPassword="D427" lockStructure="1"/>
  <bookViews>
    <workbookView xWindow="0" yWindow="0" windowWidth="240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Sheet1!$A$1:$O$57</definedName>
  </definedNames>
  <calcPr calcId="162913"/>
</workbook>
</file>

<file path=xl/calcChain.xml><?xml version="1.0" encoding="utf-8"?>
<calcChain xmlns="http://schemas.openxmlformats.org/spreadsheetml/2006/main">
  <c r="M18" i="1" l="1"/>
  <c r="N21" i="1"/>
  <c r="N22" i="1"/>
  <c r="M23" i="1"/>
  <c r="N26" i="1"/>
  <c r="N27" i="1"/>
  <c r="N28" i="1"/>
  <c r="N32" i="1"/>
  <c r="N38" i="1" s="1"/>
  <c r="N33" i="1"/>
  <c r="N34" i="1"/>
  <c r="N35" i="1"/>
  <c r="N36" i="1"/>
  <c r="N37" i="1"/>
  <c r="M38" i="1"/>
  <c r="N40" i="1"/>
  <c r="M46" i="1"/>
  <c r="N46" i="1"/>
  <c r="M50" i="1"/>
  <c r="M51" i="1"/>
  <c r="F54" i="1"/>
  <c r="F53" i="1"/>
  <c r="F48" i="1" l="1"/>
  <c r="F46" i="1"/>
  <c r="M17" i="1" l="1"/>
  <c r="F17" i="1"/>
  <c r="N16" i="1" l="1"/>
  <c r="N20" i="1"/>
  <c r="N23" i="1" s="1"/>
  <c r="N15" i="1"/>
  <c r="N14" i="1"/>
  <c r="N13" i="1"/>
  <c r="F15" i="1"/>
  <c r="F43" i="1"/>
  <c r="F40" i="1"/>
  <c r="F37" i="1"/>
  <c r="F36" i="1"/>
  <c r="F33" i="1"/>
  <c r="F32" i="1"/>
  <c r="F29" i="1"/>
  <c r="F26" i="1"/>
  <c r="F14" i="1"/>
  <c r="O6" i="1"/>
  <c r="O52" i="1" l="1"/>
  <c r="M52" i="1"/>
  <c r="N29" i="1"/>
  <c r="M29" i="1"/>
</calcChain>
</file>

<file path=xl/sharedStrings.xml><?xml version="1.0" encoding="utf-8"?>
<sst xmlns="http://schemas.openxmlformats.org/spreadsheetml/2006/main" count="82" uniqueCount="70">
  <si>
    <t>Date</t>
  </si>
  <si>
    <t>Projected Graduation Term:</t>
  </si>
  <si>
    <t>*Hrs Earned</t>
  </si>
  <si>
    <t>UTA</t>
  </si>
  <si>
    <t>Name</t>
  </si>
  <si>
    <t>Student ID</t>
  </si>
  <si>
    <t>TRAN</t>
  </si>
  <si>
    <t>Total</t>
  </si>
  <si>
    <t>First UTA Sem</t>
  </si>
  <si>
    <t>Catalog Term</t>
  </si>
  <si>
    <t>GPA</t>
  </si>
  <si>
    <t xml:space="preserve">T=Transfer         TA = Advanced Transfer      A - Advanced  at UTA  </t>
  </si>
  <si>
    <t>UNIVERSITY CORE CURRICULUM</t>
  </si>
  <si>
    <t>Earned</t>
  </si>
  <si>
    <t>To Be Earned</t>
  </si>
  <si>
    <t>Sem to enroll</t>
  </si>
  <si>
    <t>CORE FOUNDATION</t>
  </si>
  <si>
    <t>Communication (6 hours) - 010</t>
  </si>
  <si>
    <t>Subtotal</t>
  </si>
  <si>
    <t>CORE LECTURE</t>
  </si>
  <si>
    <t>Mathematics (6 hours) - 020</t>
  </si>
  <si>
    <t>ADVANCED LECTURES</t>
  </si>
  <si>
    <t>Language, Philosophy &amp; Culture (3 hours) - 040</t>
  </si>
  <si>
    <t>Creative Arts (3 hours) - 050</t>
  </si>
  <si>
    <t>MINOR OR PSYC ELECTIVES</t>
  </si>
  <si>
    <t>American History (6 hours) - 060</t>
  </si>
  <si>
    <t>Government/Political Science (6 hours) - 070</t>
  </si>
  <si>
    <t>SUMMARY OF HOURS</t>
  </si>
  <si>
    <t>Adv hrs Earned</t>
  </si>
  <si>
    <t>Social &amp; Behavioral Sciences (3 hours) - 080</t>
  </si>
  <si>
    <t>Component Area Option (3 hours) - 090</t>
  </si>
  <si>
    <t>Total Degree Hours (120 hrs min)</t>
  </si>
  <si>
    <t>UNIV 1131</t>
  </si>
  <si>
    <t xml:space="preserve">*All hours earned may or may not be used on degree depending on degree requirements. </t>
  </si>
  <si>
    <t>Student Signature</t>
  </si>
  <si>
    <t xml:space="preserve">Advisor's Signature </t>
  </si>
  <si>
    <t>ENGL 1301</t>
  </si>
  <si>
    <t>ENGL 1302</t>
  </si>
  <si>
    <r>
      <t>ADV TOPIC</t>
    </r>
    <r>
      <rPr>
        <sz val="7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>(take sr. year after you pass 2444)</t>
    </r>
  </si>
  <si>
    <t>2313 or sub</t>
  </si>
  <si>
    <t>2314 or sub</t>
  </si>
  <si>
    <t>Oral Competency (3 hours)</t>
  </si>
  <si>
    <t>Computer Competency or CSP Test (3 hours)</t>
  </si>
  <si>
    <t>3315 SOCIAL PSYCHOLOGY</t>
  </si>
  <si>
    <t>3322 BRAIN AND BEHAVIOR</t>
  </si>
  <si>
    <t>3334 COGNITIVE PROCESSES</t>
  </si>
  <si>
    <t>GROUP I</t>
  </si>
  <si>
    <t>GROUP II</t>
  </si>
  <si>
    <t>GROUP III</t>
  </si>
  <si>
    <t>MATH 1308</t>
  </si>
  <si>
    <t>MATH 1302</t>
  </si>
  <si>
    <t>Life &amp; Physical Sciences (11 hours) 030</t>
  </si>
  <si>
    <t>BIOL 1441 or 1333</t>
  </si>
  <si>
    <t>BIOL 1442 or 1334</t>
  </si>
  <si>
    <t>3 to 6</t>
  </si>
  <si>
    <t>Language or Cultural Studies ( 14 hours)</t>
  </si>
  <si>
    <t>General Electives or Adv Electives</t>
  </si>
  <si>
    <t>36 ADVANCED HOURS</t>
  </si>
  <si>
    <t>semester you finish your degree.</t>
  </si>
  <si>
    <t xml:space="preserve">*Need to apply for graduation the </t>
  </si>
  <si>
    <t>MGPA</t>
  </si>
  <si>
    <t xml:space="preserve"> DEGREE PLANNING WORKSHEET</t>
  </si>
  <si>
    <r>
      <t xml:space="preserve">PSYC 1315 </t>
    </r>
    <r>
      <rPr>
        <i/>
        <sz val="8"/>
        <color theme="1"/>
        <rFont val="Calibri"/>
        <family val="2"/>
        <scheme val="minor"/>
      </rPr>
      <t>(need a C or better)</t>
    </r>
  </si>
  <si>
    <r>
      <t>PSYC 2443</t>
    </r>
    <r>
      <rPr>
        <i/>
        <sz val="8"/>
        <color theme="1"/>
        <rFont val="Calibri"/>
        <family val="2"/>
        <scheme val="minor"/>
      </rPr>
      <t xml:space="preserve"> (need a C or better to take 2444)</t>
    </r>
  </si>
  <si>
    <r>
      <t>PSYC 2444</t>
    </r>
    <r>
      <rPr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(need a C or better to take adv. topic)</t>
    </r>
  </si>
  <si>
    <t>Bachelor of Arts Degree  in Psychology</t>
  </si>
  <si>
    <t>HIST 1311</t>
  </si>
  <si>
    <t>HIST 1312</t>
  </si>
  <si>
    <t>POLS 2311</t>
  </si>
  <si>
    <t>POLS 2312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</si>
</sst>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AE8CE"/>
        <bgColor indexed="64"/>
      </patternFill>
    </fill>
    <fill>
      <patternFill patternType="solid">
        <fgColor rgb="FFCAE8AA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/>
    <xf numFmtId="0" fontId="4" fillId="3" borderId="0" xfId="0" applyFont="1" applyFill="1" applyAlignment="1" applyProtection="1">
      <alignment horizontal="righ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4" fillId="3" borderId="8" xfId="0" applyFont="1" applyFill="1" applyBorder="1"/>
    <xf numFmtId="0" fontId="5" fillId="3" borderId="13" xfId="0" applyFont="1" applyFill="1" applyBorder="1"/>
    <xf numFmtId="0" fontId="4" fillId="3" borderId="22" xfId="0" applyFont="1" applyFill="1" applyBorder="1"/>
    <xf numFmtId="0" fontId="5" fillId="3" borderId="7" xfId="0" applyFont="1" applyFill="1" applyBorder="1"/>
    <xf numFmtId="0" fontId="4" fillId="6" borderId="11" xfId="0" applyFont="1" applyFill="1" applyBorder="1"/>
    <xf numFmtId="0" fontId="4" fillId="6" borderId="14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64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top"/>
    </xf>
    <xf numFmtId="164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</xf>
    <xf numFmtId="0" fontId="9" fillId="5" borderId="27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protection locked="0"/>
    </xf>
    <xf numFmtId="0" fontId="5" fillId="5" borderId="18" xfId="0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vertical="center"/>
    </xf>
    <xf numFmtId="0" fontId="5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vertical="center"/>
    </xf>
    <xf numFmtId="0" fontId="5" fillId="4" borderId="42" xfId="0" applyFont="1" applyFill="1" applyBorder="1" applyAlignment="1" applyProtection="1">
      <alignment vertical="center"/>
      <protection locked="0"/>
    </xf>
    <xf numFmtId="0" fontId="5" fillId="4" borderId="42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9" fillId="5" borderId="21" xfId="0" applyFont="1" applyFill="1" applyBorder="1" applyAlignment="1" applyProtection="1">
      <alignment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8" borderId="20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vertical="center"/>
      <protection locked="0"/>
    </xf>
    <xf numFmtId="0" fontId="5" fillId="3" borderId="31" xfId="0" applyFont="1" applyFill="1" applyBorder="1" applyAlignment="1" applyProtection="1">
      <alignment vertical="center"/>
    </xf>
    <xf numFmtId="0" fontId="9" fillId="5" borderId="12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</xf>
    <xf numFmtId="0" fontId="5" fillId="3" borderId="0" xfId="0" applyFont="1" applyFill="1" applyBorder="1" applyProtection="1"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vertical="center"/>
      <protection locked="0"/>
    </xf>
    <xf numFmtId="0" fontId="5" fillId="3" borderId="28" xfId="0" applyFont="1" applyFill="1" applyBorder="1" applyAlignment="1" applyProtection="1">
      <alignment vertical="center"/>
    </xf>
    <xf numFmtId="0" fontId="9" fillId="5" borderId="38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5" fillId="5" borderId="21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horizontal="right" vertical="center"/>
    </xf>
    <xf numFmtId="0" fontId="4" fillId="10" borderId="3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5" fillId="8" borderId="31" xfId="0" applyFont="1" applyFill="1" applyBorder="1" applyAlignment="1" applyProtection="1">
      <alignment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/>
    <xf numFmtId="0" fontId="5" fillId="3" borderId="17" xfId="0" applyFont="1" applyFill="1" applyBorder="1" applyAlignment="1" applyProtection="1">
      <alignment vertical="top"/>
      <protection locked="0"/>
    </xf>
    <xf numFmtId="0" fontId="5" fillId="3" borderId="0" xfId="0" applyFont="1" applyFill="1" applyAlignment="1">
      <alignment horizontal="left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right" vertical="center"/>
    </xf>
    <xf numFmtId="0" fontId="5" fillId="5" borderId="39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5" borderId="1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9" fillId="5" borderId="2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5" fillId="3" borderId="3" xfId="0" applyFont="1" applyFill="1" applyBorder="1" applyAlignment="1" applyProtection="1">
      <alignment horizontal="right" vertical="center"/>
    </xf>
    <xf numFmtId="0" fontId="5" fillId="3" borderId="36" xfId="0" applyFont="1" applyFill="1" applyBorder="1" applyAlignment="1" applyProtection="1">
      <alignment vertical="center"/>
    </xf>
    <xf numFmtId="0" fontId="5" fillId="3" borderId="20" xfId="0" applyFont="1" applyFill="1" applyBorder="1" applyProtection="1">
      <protection locked="0"/>
    </xf>
    <xf numFmtId="0" fontId="5" fillId="5" borderId="34" xfId="0" applyFont="1" applyFill="1" applyBorder="1" applyAlignment="1" applyProtection="1">
      <alignment vertical="center"/>
      <protection locked="0"/>
    </xf>
    <xf numFmtId="0" fontId="5" fillId="3" borderId="44" xfId="0" applyFont="1" applyFill="1" applyBorder="1" applyAlignment="1">
      <alignment vertical="top"/>
    </xf>
    <xf numFmtId="16" fontId="5" fillId="3" borderId="3" xfId="0" applyNumberFormat="1" applyFont="1" applyFill="1" applyBorder="1" applyAlignment="1" applyProtection="1">
      <alignment vertical="center"/>
    </xf>
    <xf numFmtId="0" fontId="5" fillId="3" borderId="32" xfId="0" applyFont="1" applyFill="1" applyBorder="1" applyAlignment="1">
      <alignment vertical="top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right" vertical="center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vertical="center"/>
    </xf>
    <xf numFmtId="0" fontId="5" fillId="4" borderId="2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5" fillId="8" borderId="3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 applyProtection="1">
      <alignment horizontal="right" vertical="center"/>
      <protection locked="0"/>
    </xf>
    <xf numFmtId="0" fontId="6" fillId="9" borderId="13" xfId="0" applyFont="1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center" vertical="center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3" borderId="42" xfId="0" applyFont="1" applyFill="1" applyBorder="1" applyAlignment="1" applyProtection="1">
      <alignment vertical="center"/>
    </xf>
    <xf numFmtId="0" fontId="5" fillId="5" borderId="45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06"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AE8CE"/>
      <color rgb="FFC2E49C"/>
      <color rgb="FFCAE8A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A22" zoomScaleNormal="100" zoomScalePageLayoutView="115" workbookViewId="0">
      <selection activeCell="V41" sqref="V41"/>
    </sheetView>
  </sheetViews>
  <sheetFormatPr defaultColWidth="8.85546875" defaultRowHeight="15.75" x14ac:dyDescent="0.25"/>
  <cols>
    <col min="1" max="1" width="12.28515625" style="25" customWidth="1"/>
    <col min="2" max="2" width="10.42578125" style="25" customWidth="1"/>
    <col min="3" max="3" width="9.7109375" style="25" customWidth="1"/>
    <col min="4" max="4" width="4.7109375" style="39" customWidth="1"/>
    <col min="5" max="5" width="5" style="25" bestFit="1" customWidth="1"/>
    <col min="6" max="6" width="5.28515625" style="25" customWidth="1"/>
    <col min="7" max="7" width="6.42578125" style="25" customWidth="1"/>
    <col min="8" max="8" width="3.28515625" style="25" customWidth="1"/>
    <col min="9" max="9" width="10.28515625" style="25" customWidth="1"/>
    <col min="10" max="10" width="8.140625" style="25" customWidth="1"/>
    <col min="11" max="11" width="13" style="25" customWidth="1"/>
    <col min="12" max="12" width="4.7109375" style="39" customWidth="1"/>
    <col min="13" max="14" width="6.140625" style="25" customWidth="1"/>
    <col min="15" max="15" width="6.28515625" style="25" customWidth="1"/>
    <col min="16" max="16" width="5.7109375" style="1" customWidth="1"/>
    <col min="17" max="17" width="11.28515625" style="1" bestFit="1" customWidth="1"/>
    <col min="18" max="18" width="7.42578125" style="1" customWidth="1"/>
    <col min="19" max="19" width="7.140625" style="1" bestFit="1" customWidth="1"/>
    <col min="20" max="16384" width="8.85546875" style="1"/>
  </cols>
  <sheetData>
    <row r="1" spans="1:22" ht="18.75" x14ac:dyDescent="0.25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"/>
    </row>
    <row r="2" spans="1:22" ht="18.75" x14ac:dyDescent="0.25">
      <c r="A2" s="223" t="s">
        <v>61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"/>
      <c r="Q2" s="14"/>
    </row>
    <row r="3" spans="1:22" ht="16.5" thickBot="1" x14ac:dyDescent="0.3">
      <c r="A3" s="15" t="s">
        <v>0</v>
      </c>
      <c r="B3" s="225"/>
      <c r="C3" s="225"/>
      <c r="D3" s="16"/>
      <c r="E3" s="207" t="s">
        <v>1</v>
      </c>
      <c r="F3" s="207"/>
      <c r="G3" s="207"/>
      <c r="H3" s="207"/>
      <c r="I3" s="207"/>
      <c r="J3" s="208"/>
      <c r="K3" s="208"/>
      <c r="L3" s="13"/>
      <c r="M3" s="2"/>
      <c r="N3" s="213" t="s">
        <v>2</v>
      </c>
      <c r="O3" s="213"/>
      <c r="P3" s="2"/>
      <c r="Q3" s="14"/>
    </row>
    <row r="4" spans="1:22" ht="16.5" thickBot="1" x14ac:dyDescent="0.3">
      <c r="A4" s="11"/>
      <c r="B4" s="11"/>
      <c r="C4" s="11"/>
      <c r="D4" s="12"/>
      <c r="E4" s="11"/>
      <c r="F4" s="11"/>
      <c r="G4" s="11"/>
      <c r="H4" s="11"/>
      <c r="I4" s="17"/>
      <c r="J4" s="17"/>
      <c r="K4" s="17"/>
      <c r="L4" s="13"/>
      <c r="M4" s="2"/>
      <c r="N4" s="18" t="s">
        <v>3</v>
      </c>
      <c r="O4" s="19"/>
      <c r="P4" s="2"/>
      <c r="Q4" s="14"/>
    </row>
    <row r="5" spans="1:22" ht="16.5" thickBot="1" x14ac:dyDescent="0.3">
      <c r="A5" s="15" t="s">
        <v>4</v>
      </c>
      <c r="B5" s="226"/>
      <c r="C5" s="226"/>
      <c r="D5" s="226"/>
      <c r="E5" s="226"/>
      <c r="F5" s="226"/>
      <c r="G5" s="226"/>
      <c r="H5" s="226"/>
      <c r="I5" s="11" t="s">
        <v>5</v>
      </c>
      <c r="J5" s="226"/>
      <c r="K5" s="226"/>
      <c r="L5" s="226"/>
      <c r="M5" s="2"/>
      <c r="N5" s="20" t="s">
        <v>6</v>
      </c>
      <c r="O5" s="21"/>
      <c r="P5" s="2"/>
    </row>
    <row r="6" spans="1:22" ht="16.5" thickBot="1" x14ac:dyDescent="0.3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12"/>
      <c r="M6" s="17"/>
      <c r="N6" s="22" t="s">
        <v>7</v>
      </c>
      <c r="O6" s="23">
        <f>SUM(O4:O5)</f>
        <v>0</v>
      </c>
      <c r="P6" s="2"/>
    </row>
    <row r="7" spans="1:22" ht="16.5" thickBot="1" x14ac:dyDescent="0.3">
      <c r="A7" s="1"/>
      <c r="B7" s="1"/>
      <c r="C7" s="1"/>
      <c r="D7" s="24"/>
      <c r="E7" s="1"/>
      <c r="F7" s="1"/>
      <c r="G7" s="1"/>
      <c r="H7" s="1"/>
      <c r="I7" s="1"/>
      <c r="K7" s="26"/>
      <c r="L7" s="26"/>
      <c r="M7" s="27"/>
      <c r="N7" s="28"/>
      <c r="O7" s="214"/>
      <c r="P7" s="214"/>
    </row>
    <row r="8" spans="1:22" ht="16.5" thickBot="1" x14ac:dyDescent="0.3">
      <c r="A8" s="216" t="s">
        <v>8</v>
      </c>
      <c r="B8" s="216"/>
      <c r="C8" s="29"/>
      <c r="D8" s="216" t="s">
        <v>9</v>
      </c>
      <c r="E8" s="216"/>
      <c r="F8" s="216"/>
      <c r="G8" s="29"/>
      <c r="H8" s="215"/>
      <c r="I8" s="215"/>
      <c r="J8" s="121"/>
      <c r="L8" s="30" t="s">
        <v>10</v>
      </c>
      <c r="M8" s="31"/>
      <c r="N8" s="30" t="s">
        <v>60</v>
      </c>
      <c r="O8" s="32"/>
      <c r="P8" s="33"/>
    </row>
    <row r="9" spans="1:22" s="2" customFormat="1" x14ac:dyDescent="0.25">
      <c r="A9" s="11"/>
      <c r="B9" s="34"/>
      <c r="C9" s="12"/>
      <c r="D9" s="12"/>
      <c r="E9" s="35"/>
      <c r="F9" s="35"/>
      <c r="G9" s="36"/>
      <c r="H9" s="36"/>
      <c r="I9" s="26"/>
      <c r="J9" s="17"/>
      <c r="K9" s="17"/>
      <c r="L9" s="26"/>
      <c r="M9" s="37"/>
      <c r="N9" s="26"/>
      <c r="O9" s="38"/>
    </row>
    <row r="10" spans="1:22" ht="16.5" thickBot="1" x14ac:dyDescent="0.3">
      <c r="A10" s="11" t="s">
        <v>11</v>
      </c>
      <c r="B10" s="11"/>
      <c r="C10" s="11"/>
      <c r="D10" s="12"/>
      <c r="E10" s="11"/>
      <c r="F10" s="11"/>
      <c r="G10" s="11"/>
      <c r="H10" s="11"/>
      <c r="I10" s="11"/>
      <c r="J10" s="11"/>
      <c r="K10" s="11"/>
      <c r="P10" s="2"/>
    </row>
    <row r="11" spans="1:22" x14ac:dyDescent="0.25">
      <c r="A11" s="209" t="s">
        <v>12</v>
      </c>
      <c r="B11" s="210"/>
      <c r="C11" s="210"/>
      <c r="D11" s="205"/>
      <c r="E11" s="217" t="s">
        <v>13</v>
      </c>
      <c r="F11" s="219" t="s">
        <v>14</v>
      </c>
      <c r="G11" s="221" t="s">
        <v>15</v>
      </c>
      <c r="H11" s="94"/>
      <c r="I11" s="209" t="s">
        <v>16</v>
      </c>
      <c r="J11" s="210"/>
      <c r="K11" s="210"/>
      <c r="L11" s="205"/>
      <c r="M11" s="217" t="s">
        <v>13</v>
      </c>
      <c r="N11" s="219" t="s">
        <v>14</v>
      </c>
      <c r="O11" s="221" t="s">
        <v>15</v>
      </c>
      <c r="P11" s="2"/>
    </row>
    <row r="12" spans="1:22" ht="16.5" thickBot="1" x14ac:dyDescent="0.3">
      <c r="A12" s="211"/>
      <c r="B12" s="212"/>
      <c r="C12" s="212"/>
      <c r="D12" s="206"/>
      <c r="E12" s="218"/>
      <c r="F12" s="220"/>
      <c r="G12" s="222"/>
      <c r="H12" s="94"/>
      <c r="I12" s="211"/>
      <c r="J12" s="212"/>
      <c r="K12" s="212"/>
      <c r="L12" s="206"/>
      <c r="M12" s="218"/>
      <c r="N12" s="220"/>
      <c r="O12" s="222"/>
      <c r="P12" s="40"/>
    </row>
    <row r="13" spans="1:22" x14ac:dyDescent="0.25">
      <c r="A13" s="50" t="s">
        <v>17</v>
      </c>
      <c r="B13" s="51"/>
      <c r="C13" s="51"/>
      <c r="D13" s="52"/>
      <c r="E13" s="42"/>
      <c r="F13" s="42"/>
      <c r="G13" s="44"/>
      <c r="H13" s="17"/>
      <c r="I13" s="45" t="s">
        <v>62</v>
      </c>
      <c r="J13" s="46"/>
      <c r="K13" s="101"/>
      <c r="L13" s="82"/>
      <c r="M13" s="47"/>
      <c r="N13" s="48">
        <f>3-M13</f>
        <v>3</v>
      </c>
      <c r="O13" s="49"/>
      <c r="P13" s="40"/>
    </row>
    <row r="14" spans="1:22" x14ac:dyDescent="0.25">
      <c r="A14" s="113" t="s">
        <v>36</v>
      </c>
      <c r="B14" s="116"/>
      <c r="C14" s="116"/>
      <c r="D14" s="170"/>
      <c r="E14" s="56"/>
      <c r="F14" s="48">
        <f t="shared" ref="F14" si="0">3-E14</f>
        <v>3</v>
      </c>
      <c r="G14" s="57"/>
      <c r="H14" s="17"/>
      <c r="I14" s="53" t="s">
        <v>63</v>
      </c>
      <c r="J14" s="54"/>
      <c r="K14" s="114"/>
      <c r="L14" s="120"/>
      <c r="M14" s="47"/>
      <c r="N14" s="48">
        <f>4-M14</f>
        <v>4</v>
      </c>
      <c r="O14" s="49"/>
      <c r="P14" s="2"/>
    </row>
    <row r="15" spans="1:22" x14ac:dyDescent="0.25">
      <c r="A15" s="177" t="s">
        <v>37</v>
      </c>
      <c r="B15" s="178"/>
      <c r="C15" s="178"/>
      <c r="D15" s="171"/>
      <c r="E15" s="56"/>
      <c r="F15" s="48">
        <f>3-E15</f>
        <v>3</v>
      </c>
      <c r="G15" s="57"/>
      <c r="H15" s="17"/>
      <c r="I15" s="202" t="s">
        <v>64</v>
      </c>
      <c r="J15" s="203"/>
      <c r="K15" s="203"/>
      <c r="L15" s="120"/>
      <c r="M15" s="58"/>
      <c r="N15" s="59">
        <f>4-M15</f>
        <v>4</v>
      </c>
      <c r="O15" s="49"/>
      <c r="P15" s="2"/>
    </row>
    <row r="16" spans="1:22" ht="16.5" thickBot="1" x14ac:dyDescent="0.3">
      <c r="A16" s="50" t="s">
        <v>20</v>
      </c>
      <c r="B16" s="42"/>
      <c r="C16" s="42"/>
      <c r="D16" s="13"/>
      <c r="E16" s="62"/>
      <c r="F16" s="63"/>
      <c r="G16" s="44"/>
      <c r="H16" s="17"/>
      <c r="I16" s="181" t="s">
        <v>38</v>
      </c>
      <c r="J16" s="182"/>
      <c r="K16" s="182"/>
      <c r="L16" s="148"/>
      <c r="M16" s="125"/>
      <c r="N16" s="74">
        <f>4-M16</f>
        <v>4</v>
      </c>
      <c r="O16" s="75"/>
      <c r="P16" s="2"/>
      <c r="Q16" s="2"/>
      <c r="R16" s="2"/>
      <c r="S16" s="2"/>
      <c r="T16" s="2"/>
      <c r="U16" s="2"/>
      <c r="V16" s="2"/>
    </row>
    <row r="17" spans="1:22" ht="16.5" thickBot="1" x14ac:dyDescent="0.3">
      <c r="A17" s="113" t="s">
        <v>49</v>
      </c>
      <c r="B17" s="55"/>
      <c r="C17" s="116"/>
      <c r="D17" s="172"/>
      <c r="E17" s="56"/>
      <c r="F17" s="48">
        <f>3-E17</f>
        <v>3</v>
      </c>
      <c r="G17" s="57"/>
      <c r="H17" s="17"/>
      <c r="I17" s="199" t="s">
        <v>18</v>
      </c>
      <c r="J17" s="200"/>
      <c r="K17" s="200"/>
      <c r="L17" s="201"/>
      <c r="M17" s="60">
        <f>SUM(M13:M15)</f>
        <v>0</v>
      </c>
      <c r="N17" s="60">
        <v>15</v>
      </c>
      <c r="O17" s="61"/>
      <c r="P17" s="2"/>
    </row>
    <row r="18" spans="1:22" ht="16.5" thickBot="1" x14ac:dyDescent="0.3">
      <c r="A18" s="229" t="s">
        <v>50</v>
      </c>
      <c r="B18" s="230"/>
      <c r="C18" s="230"/>
      <c r="D18" s="107"/>
      <c r="E18" s="135"/>
      <c r="F18" s="140">
        <v>3</v>
      </c>
      <c r="G18" s="136"/>
      <c r="H18" s="17"/>
      <c r="I18" s="199"/>
      <c r="J18" s="200"/>
      <c r="K18" s="200"/>
      <c r="L18" s="200"/>
      <c r="M18" s="162">
        <f>SUM(M14:M16)</f>
        <v>0</v>
      </c>
      <c r="N18" s="162"/>
      <c r="O18" s="163"/>
      <c r="P18" s="2"/>
    </row>
    <row r="19" spans="1:22" ht="16.5" thickBot="1" x14ac:dyDescent="0.3">
      <c r="A19" s="146"/>
      <c r="G19" s="144"/>
      <c r="H19" s="17"/>
      <c r="I19" s="227" t="s">
        <v>19</v>
      </c>
      <c r="J19" s="228"/>
      <c r="K19" s="228"/>
      <c r="L19" s="159"/>
      <c r="M19" s="64"/>
      <c r="N19" s="65"/>
      <c r="O19" s="164"/>
      <c r="P19" s="2"/>
    </row>
    <row r="20" spans="1:22" s="131" customFormat="1" x14ac:dyDescent="0.25">
      <c r="A20" s="50" t="s">
        <v>51</v>
      </c>
      <c r="B20" s="42"/>
      <c r="C20" s="42"/>
      <c r="D20" s="13"/>
      <c r="E20" s="62"/>
      <c r="F20" s="63"/>
      <c r="G20" s="44"/>
      <c r="H20" s="137"/>
      <c r="I20" s="195" t="s">
        <v>43</v>
      </c>
      <c r="J20" s="196"/>
      <c r="K20" s="196"/>
      <c r="L20" s="104"/>
      <c r="M20" s="175"/>
      <c r="N20" s="140">
        <f t="shared" ref="N20" si="1">3-M20</f>
        <v>3</v>
      </c>
      <c r="O20" s="138"/>
      <c r="P20" s="139"/>
      <c r="Q20" s="1"/>
      <c r="R20" s="1"/>
      <c r="S20" s="1"/>
      <c r="T20" s="1"/>
      <c r="U20" s="1"/>
      <c r="V20" s="1"/>
    </row>
    <row r="21" spans="1:22" x14ac:dyDescent="0.25">
      <c r="A21" s="130" t="s">
        <v>52</v>
      </c>
      <c r="B21" s="55"/>
      <c r="C21" s="116"/>
      <c r="D21" s="172"/>
      <c r="E21" s="56"/>
      <c r="F21" s="48">
        <v>4</v>
      </c>
      <c r="G21" s="57"/>
      <c r="H21" s="17"/>
      <c r="I21" s="113" t="s">
        <v>44</v>
      </c>
      <c r="J21" s="114"/>
      <c r="K21" s="114"/>
      <c r="L21" s="104"/>
      <c r="M21" s="175"/>
      <c r="N21" s="140">
        <f t="shared" ref="N21" si="2">3-M21</f>
        <v>3</v>
      </c>
      <c r="O21" s="138"/>
      <c r="P21" s="2"/>
    </row>
    <row r="22" spans="1:22" ht="16.5" thickBot="1" x14ac:dyDescent="0.3">
      <c r="A22" s="177" t="s">
        <v>53</v>
      </c>
      <c r="B22" s="178"/>
      <c r="C22" s="178"/>
      <c r="D22" s="171"/>
      <c r="E22" s="56"/>
      <c r="F22" s="48">
        <v>4</v>
      </c>
      <c r="G22" s="57"/>
      <c r="H22" s="17"/>
      <c r="I22" s="68" t="s">
        <v>45</v>
      </c>
      <c r="J22" s="69"/>
      <c r="K22" s="69"/>
      <c r="L22" s="148"/>
      <c r="M22" s="176"/>
      <c r="N22" s="59">
        <f t="shared" ref="N22" si="3">3-M22</f>
        <v>3</v>
      </c>
      <c r="O22" s="67"/>
      <c r="P22" s="2"/>
      <c r="Q22" s="131"/>
      <c r="R22" s="131"/>
      <c r="S22" s="131"/>
      <c r="T22" s="131"/>
      <c r="U22" s="131"/>
      <c r="V22" s="131"/>
    </row>
    <row r="23" spans="1:22" ht="16.5" thickBot="1" x14ac:dyDescent="0.3">
      <c r="A23" s="130" t="s">
        <v>54</v>
      </c>
      <c r="B23" s="55"/>
      <c r="C23" s="116"/>
      <c r="D23" s="171"/>
      <c r="E23" s="56"/>
      <c r="F23" s="145" t="s">
        <v>54</v>
      </c>
      <c r="G23" s="57"/>
      <c r="H23" s="17"/>
      <c r="I23" s="199" t="s">
        <v>18</v>
      </c>
      <c r="J23" s="200"/>
      <c r="K23" s="200"/>
      <c r="L23" s="201"/>
      <c r="M23" s="60">
        <f>SUM(M20:M22)</f>
        <v>0</v>
      </c>
      <c r="N23" s="60">
        <f>SUM(N20:N22)</f>
        <v>9</v>
      </c>
      <c r="O23" s="61"/>
      <c r="P23" s="2"/>
      <c r="Q23" s="9"/>
      <c r="R23" s="9"/>
      <c r="S23" s="9"/>
      <c r="T23" s="9"/>
      <c r="U23" s="9"/>
      <c r="V23" s="9"/>
    </row>
    <row r="24" spans="1:22" ht="16.5" thickBot="1" x14ac:dyDescent="0.3">
      <c r="A24" s="146"/>
      <c r="G24" s="144"/>
      <c r="H24" s="17"/>
      <c r="I24" s="160"/>
      <c r="J24" s="161"/>
      <c r="K24" s="161"/>
      <c r="L24" s="161"/>
      <c r="M24" s="151"/>
      <c r="N24" s="173"/>
      <c r="O24" s="174"/>
      <c r="P24" s="2"/>
      <c r="Q24" s="9"/>
      <c r="R24" s="9"/>
      <c r="S24" s="9"/>
      <c r="T24" s="9"/>
      <c r="U24" s="9"/>
      <c r="V24" s="9"/>
    </row>
    <row r="25" spans="1:22" ht="16.5" thickBot="1" x14ac:dyDescent="0.3">
      <c r="A25" s="50" t="s">
        <v>22</v>
      </c>
      <c r="B25" s="51"/>
      <c r="C25" s="42"/>
      <c r="D25" s="13"/>
      <c r="E25" s="62"/>
      <c r="F25" s="63"/>
      <c r="G25" s="44"/>
      <c r="H25" s="17"/>
      <c r="I25" s="199" t="s">
        <v>21</v>
      </c>
      <c r="J25" s="200"/>
      <c r="K25" s="200"/>
      <c r="L25" s="159"/>
      <c r="M25" s="64"/>
      <c r="N25" s="65"/>
      <c r="O25" s="65"/>
      <c r="P25" s="2"/>
      <c r="Q25" s="9"/>
      <c r="R25" s="9"/>
      <c r="S25" s="9"/>
      <c r="T25" s="9"/>
      <c r="U25" s="9"/>
      <c r="V25" s="9"/>
    </row>
    <row r="26" spans="1:22" x14ac:dyDescent="0.25">
      <c r="A26" s="233"/>
      <c r="B26" s="234"/>
      <c r="C26" s="234"/>
      <c r="D26" s="117"/>
      <c r="E26" s="56"/>
      <c r="F26" s="48">
        <f t="shared" ref="F26" si="4">3-E26</f>
        <v>3</v>
      </c>
      <c r="G26" s="57"/>
      <c r="H26" s="17"/>
      <c r="I26" s="100" t="s">
        <v>46</v>
      </c>
      <c r="J26" s="161"/>
      <c r="K26" s="161"/>
      <c r="L26" s="82"/>
      <c r="M26" s="71"/>
      <c r="N26" s="72">
        <f>3-M26</f>
        <v>3</v>
      </c>
      <c r="O26" s="49"/>
      <c r="P26" s="2"/>
    </row>
    <row r="27" spans="1:22" x14ac:dyDescent="0.25">
      <c r="A27" s="146"/>
      <c r="G27" s="144"/>
      <c r="H27" s="17"/>
      <c r="I27" s="102" t="s">
        <v>47</v>
      </c>
      <c r="J27" s="119"/>
      <c r="K27" s="119"/>
      <c r="L27" s="120"/>
      <c r="M27" s="73"/>
      <c r="N27" s="48">
        <f t="shared" ref="N27" si="5">3-M27</f>
        <v>3</v>
      </c>
      <c r="O27" s="67"/>
      <c r="P27" s="2"/>
    </row>
    <row r="28" spans="1:22" ht="16.5" thickBot="1" x14ac:dyDescent="0.3">
      <c r="A28" s="50" t="s">
        <v>23</v>
      </c>
      <c r="B28" s="42"/>
      <c r="C28" s="42"/>
      <c r="D28" s="43"/>
      <c r="E28" s="77"/>
      <c r="F28" s="63"/>
      <c r="G28" s="44"/>
      <c r="H28" s="17"/>
      <c r="I28" s="126" t="s">
        <v>48</v>
      </c>
      <c r="J28" s="147"/>
      <c r="K28" s="147"/>
      <c r="L28" s="148"/>
      <c r="M28" s="73"/>
      <c r="N28" s="72">
        <f>3-M28</f>
        <v>3</v>
      </c>
      <c r="O28" s="49"/>
      <c r="P28" s="2"/>
    </row>
    <row r="29" spans="1:22" ht="16.5" thickBot="1" x14ac:dyDescent="0.3">
      <c r="A29" s="115"/>
      <c r="B29" s="116"/>
      <c r="C29" s="116"/>
      <c r="D29" s="172"/>
      <c r="E29" s="56"/>
      <c r="F29" s="48">
        <f t="shared" ref="F29" si="6">3-E29</f>
        <v>3</v>
      </c>
      <c r="G29" s="57"/>
      <c r="H29" s="17"/>
      <c r="I29" s="199" t="s">
        <v>18</v>
      </c>
      <c r="J29" s="200"/>
      <c r="K29" s="200"/>
      <c r="L29" s="201"/>
      <c r="M29" s="60">
        <f ca="1">SUM(M26:M29)</f>
        <v>0</v>
      </c>
      <c r="N29" s="76">
        <f ca="1">SUM(N26:N29)</f>
        <v>12</v>
      </c>
      <c r="O29" s="66"/>
      <c r="P29" s="2"/>
    </row>
    <row r="30" spans="1:22" ht="16.5" thickBot="1" x14ac:dyDescent="0.3">
      <c r="A30" s="41"/>
      <c r="B30" s="42"/>
      <c r="C30" s="42"/>
      <c r="D30" s="13"/>
      <c r="E30" s="62"/>
      <c r="F30" s="63"/>
      <c r="G30" s="44"/>
      <c r="H30" s="17"/>
      <c r="I30" s="80"/>
      <c r="J30" s="81"/>
      <c r="K30" s="101"/>
      <c r="L30" s="161"/>
      <c r="M30" s="90"/>
      <c r="N30" s="141"/>
      <c r="O30" s="174"/>
      <c r="P30" s="2"/>
    </row>
    <row r="31" spans="1:22" ht="16.5" thickBot="1" x14ac:dyDescent="0.3">
      <c r="A31" s="50" t="s">
        <v>25</v>
      </c>
      <c r="B31" s="51"/>
      <c r="C31" s="51"/>
      <c r="D31" s="78"/>
      <c r="E31" s="62"/>
      <c r="F31" s="63"/>
      <c r="G31" s="44"/>
      <c r="H31" s="17"/>
      <c r="I31" s="124" t="s">
        <v>24</v>
      </c>
      <c r="J31" s="112"/>
      <c r="K31" s="112"/>
      <c r="L31" s="152"/>
      <c r="M31" s="151"/>
      <c r="N31" s="150"/>
      <c r="O31" s="149"/>
      <c r="P31" s="2"/>
    </row>
    <row r="32" spans="1:22" x14ac:dyDescent="0.25">
      <c r="A32" s="233" t="s">
        <v>66</v>
      </c>
      <c r="B32" s="234"/>
      <c r="C32" s="234"/>
      <c r="D32" s="172"/>
      <c r="E32" s="56"/>
      <c r="F32" s="48">
        <f>3-E32</f>
        <v>3</v>
      </c>
      <c r="G32" s="57"/>
      <c r="H32" s="17"/>
      <c r="I32" s="100"/>
      <c r="J32" s="101"/>
      <c r="K32" s="101"/>
      <c r="L32" s="82"/>
      <c r="M32" s="79"/>
      <c r="N32" s="72">
        <f t="shared" ref="N32:N37" si="7">3-M32</f>
        <v>3</v>
      </c>
      <c r="O32" s="49"/>
      <c r="P32" s="2"/>
    </row>
    <row r="33" spans="1:22" x14ac:dyDescent="0.25">
      <c r="A33" s="235" t="s">
        <v>67</v>
      </c>
      <c r="B33" s="236"/>
      <c r="C33" s="236"/>
      <c r="D33" s="171"/>
      <c r="E33" s="56"/>
      <c r="F33" s="48">
        <f t="shared" ref="F33" si="8">3-E33</f>
        <v>3</v>
      </c>
      <c r="G33" s="57"/>
      <c r="H33" s="17"/>
      <c r="I33" s="102"/>
      <c r="J33" s="103"/>
      <c r="K33" s="103"/>
      <c r="L33" s="120"/>
      <c r="M33" s="47"/>
      <c r="N33" s="48">
        <f t="shared" si="7"/>
        <v>3</v>
      </c>
      <c r="O33" s="49"/>
      <c r="P33" s="2"/>
    </row>
    <row r="34" spans="1:22" x14ac:dyDescent="0.25">
      <c r="A34" s="146"/>
      <c r="G34" s="144"/>
      <c r="H34" s="17"/>
      <c r="I34" s="102"/>
      <c r="J34" s="103"/>
      <c r="K34" s="103"/>
      <c r="L34" s="120"/>
      <c r="M34" s="79"/>
      <c r="N34" s="72">
        <f t="shared" si="7"/>
        <v>3</v>
      </c>
      <c r="O34" s="49"/>
      <c r="P34" s="2"/>
    </row>
    <row r="35" spans="1:22" x14ac:dyDescent="0.25">
      <c r="A35" s="50" t="s">
        <v>26</v>
      </c>
      <c r="B35" s="42"/>
      <c r="C35" s="42"/>
      <c r="D35" s="43"/>
      <c r="E35" s="77"/>
      <c r="F35" s="63"/>
      <c r="G35" s="44"/>
      <c r="H35" s="17"/>
      <c r="I35" s="102"/>
      <c r="J35" s="103"/>
      <c r="K35" s="103"/>
      <c r="L35" s="120"/>
      <c r="M35" s="47"/>
      <c r="N35" s="48">
        <f t="shared" si="7"/>
        <v>3</v>
      </c>
      <c r="O35" s="67"/>
      <c r="P35" s="2"/>
    </row>
    <row r="36" spans="1:22" x14ac:dyDescent="0.25">
      <c r="A36" s="115"/>
      <c r="B36" s="116" t="s">
        <v>68</v>
      </c>
      <c r="C36" s="116"/>
      <c r="D36" s="117"/>
      <c r="E36" s="56"/>
      <c r="F36" s="48">
        <f>3-E36</f>
        <v>3</v>
      </c>
      <c r="G36" s="57"/>
      <c r="H36" s="17"/>
      <c r="I36" s="102"/>
      <c r="J36" s="103"/>
      <c r="K36" s="103"/>
      <c r="L36" s="120"/>
      <c r="M36" s="70"/>
      <c r="N36" s="48">
        <f t="shared" si="7"/>
        <v>3</v>
      </c>
      <c r="O36" s="67"/>
      <c r="P36" s="2"/>
    </row>
    <row r="37" spans="1:22" ht="16.5" thickBot="1" x14ac:dyDescent="0.3">
      <c r="A37" s="118"/>
      <c r="B37" s="119" t="s">
        <v>69</v>
      </c>
      <c r="C37" s="119"/>
      <c r="D37" s="120"/>
      <c r="E37" s="56"/>
      <c r="F37" s="48">
        <f>3-E37</f>
        <v>3</v>
      </c>
      <c r="G37" s="57"/>
      <c r="H37" s="17"/>
      <c r="I37" s="126"/>
      <c r="J37" s="127"/>
      <c r="K37" s="127"/>
      <c r="L37" s="148"/>
      <c r="M37" s="47"/>
      <c r="N37" s="59">
        <f t="shared" si="7"/>
        <v>3</v>
      </c>
      <c r="O37" s="67"/>
      <c r="P37" s="2"/>
    </row>
    <row r="38" spans="1:22" ht="16.5" thickBot="1" x14ac:dyDescent="0.3">
      <c r="A38" s="41"/>
      <c r="B38" s="42"/>
      <c r="C38" s="42"/>
      <c r="D38" s="43"/>
      <c r="E38" s="77"/>
      <c r="F38" s="63"/>
      <c r="G38" s="44"/>
      <c r="H38" s="17"/>
      <c r="I38" s="111" t="s">
        <v>18</v>
      </c>
      <c r="J38" s="112"/>
      <c r="K38" s="112"/>
      <c r="L38" s="112"/>
      <c r="M38" s="60">
        <f>SUM(M35:M37)</f>
        <v>0</v>
      </c>
      <c r="N38" s="60">
        <f>SUM(N32:N37)</f>
        <v>18</v>
      </c>
      <c r="O38" s="153"/>
      <c r="P38" s="2"/>
    </row>
    <row r="39" spans="1:22" ht="16.5" thickBot="1" x14ac:dyDescent="0.3">
      <c r="A39" s="50" t="s">
        <v>29</v>
      </c>
      <c r="B39" s="42"/>
      <c r="C39" s="42"/>
      <c r="D39" s="13"/>
      <c r="E39" s="62"/>
      <c r="F39" s="63"/>
      <c r="G39" s="44"/>
      <c r="H39" s="17"/>
      <c r="I39" s="1"/>
      <c r="J39" s="1"/>
      <c r="K39" s="1"/>
      <c r="L39" s="1"/>
      <c r="M39" s="1"/>
      <c r="N39" s="1"/>
      <c r="O39" s="129"/>
      <c r="P39" s="2"/>
    </row>
    <row r="40" spans="1:22" ht="16.5" thickBot="1" x14ac:dyDescent="0.3">
      <c r="A40" s="233"/>
      <c r="B40" s="234"/>
      <c r="C40" s="234"/>
      <c r="D40" s="172"/>
      <c r="E40" s="56"/>
      <c r="F40" s="48">
        <f>3-E40</f>
        <v>3</v>
      </c>
      <c r="G40" s="57"/>
      <c r="H40" s="17"/>
      <c r="I40" s="237" t="s">
        <v>32</v>
      </c>
      <c r="J40" s="238"/>
      <c r="K40" s="238"/>
      <c r="L40" s="239"/>
      <c r="M40" s="240"/>
      <c r="N40" s="241">
        <f>1-M40</f>
        <v>1</v>
      </c>
      <c r="O40" s="242"/>
      <c r="P40" s="2"/>
    </row>
    <row r="41" spans="1:22" ht="16.5" thickBot="1" x14ac:dyDescent="0.3">
      <c r="A41" s="146"/>
      <c r="G41" s="144"/>
      <c r="H41" s="17"/>
      <c r="I41" s="195"/>
      <c r="J41" s="196"/>
      <c r="K41" s="196"/>
      <c r="L41" s="165"/>
      <c r="M41" s="166"/>
      <c r="N41" s="167"/>
      <c r="O41" s="168"/>
      <c r="P41" s="2"/>
    </row>
    <row r="42" spans="1:22" ht="16.5" thickBot="1" x14ac:dyDescent="0.3">
      <c r="A42" s="50" t="s">
        <v>30</v>
      </c>
      <c r="B42" s="42"/>
      <c r="C42" s="42"/>
      <c r="D42" s="43"/>
      <c r="E42" s="77"/>
      <c r="F42" s="63"/>
      <c r="G42" s="44"/>
      <c r="H42" s="17"/>
      <c r="I42" s="197" t="s">
        <v>56</v>
      </c>
      <c r="J42" s="198"/>
      <c r="K42" s="198"/>
      <c r="L42" s="152"/>
      <c r="M42" s="151"/>
      <c r="N42" s="150"/>
      <c r="O42" s="149"/>
      <c r="P42" s="2"/>
    </row>
    <row r="43" spans="1:22" x14ac:dyDescent="0.25">
      <c r="A43" s="122"/>
      <c r="B43" s="123"/>
      <c r="C43" s="123"/>
      <c r="D43" s="172"/>
      <c r="E43" s="56"/>
      <c r="F43" s="48">
        <f>3-E43</f>
        <v>3</v>
      </c>
      <c r="G43" s="57"/>
      <c r="H43" s="17"/>
      <c r="I43" s="195"/>
      <c r="J43" s="196"/>
      <c r="K43" s="196"/>
      <c r="L43" s="82"/>
      <c r="M43" s="83"/>
      <c r="N43" s="84"/>
      <c r="O43" s="85"/>
      <c r="P43" s="2"/>
    </row>
    <row r="44" spans="1:22" x14ac:dyDescent="0.25">
      <c r="A44" s="41"/>
      <c r="B44" s="42"/>
      <c r="C44" s="26"/>
      <c r="D44" s="43"/>
      <c r="E44" s="42"/>
      <c r="F44" s="63"/>
      <c r="G44" s="44"/>
      <c r="H44" s="17"/>
      <c r="I44" s="102"/>
      <c r="J44" s="103"/>
      <c r="K44" s="103"/>
      <c r="L44" s="120"/>
      <c r="M44" s="47"/>
      <c r="N44" s="48"/>
      <c r="O44" s="49"/>
      <c r="P44" s="2"/>
    </row>
    <row r="45" spans="1:22" x14ac:dyDescent="0.25">
      <c r="A45" s="50" t="s">
        <v>42</v>
      </c>
      <c r="B45" s="42"/>
      <c r="C45" s="42"/>
      <c r="D45" s="43"/>
      <c r="E45" s="77"/>
      <c r="F45" s="63"/>
      <c r="G45" s="44"/>
      <c r="H45" s="17"/>
      <c r="I45" s="105"/>
      <c r="J45" s="106"/>
      <c r="K45" s="106"/>
      <c r="L45" s="169"/>
      <c r="M45" s="86"/>
      <c r="N45" s="48"/>
      <c r="O45" s="87"/>
      <c r="P45" s="2"/>
    </row>
    <row r="46" spans="1:22" ht="16.5" thickBot="1" x14ac:dyDescent="0.3">
      <c r="A46" s="122"/>
      <c r="B46" s="123"/>
      <c r="C46" s="123"/>
      <c r="D46" s="172"/>
      <c r="E46" s="56"/>
      <c r="F46" s="48">
        <f>3-E46</f>
        <v>3</v>
      </c>
      <c r="G46" s="57"/>
      <c r="H46" s="17"/>
      <c r="I46" s="108" t="s">
        <v>18</v>
      </c>
      <c r="J46" s="109"/>
      <c r="K46" s="109"/>
      <c r="L46" s="110"/>
      <c r="M46" s="88">
        <f>SUM(M44:M45)</f>
        <v>0</v>
      </c>
      <c r="N46" s="88">
        <f>SUM(N42:N45)</f>
        <v>0</v>
      </c>
      <c r="O46" s="66"/>
      <c r="P46" s="2"/>
    </row>
    <row r="47" spans="1:22" x14ac:dyDescent="0.25">
      <c r="A47" s="50" t="s">
        <v>41</v>
      </c>
      <c r="B47" s="42"/>
      <c r="C47" s="42"/>
      <c r="D47" s="43"/>
      <c r="E47" s="77"/>
      <c r="F47" s="63"/>
      <c r="G47" s="44"/>
      <c r="H47" s="17"/>
      <c r="I47" s="189" t="s">
        <v>27</v>
      </c>
      <c r="J47" s="190"/>
      <c r="K47" s="190"/>
      <c r="L47" s="191"/>
      <c r="M47" s="187" t="s">
        <v>13</v>
      </c>
      <c r="N47" s="185" t="s">
        <v>14</v>
      </c>
      <c r="O47" s="183" t="s">
        <v>28</v>
      </c>
      <c r="P47" s="2"/>
    </row>
    <row r="48" spans="1:22" s="2" customFormat="1" ht="16.5" thickBot="1" x14ac:dyDescent="0.3">
      <c r="A48" s="231"/>
      <c r="B48" s="232"/>
      <c r="C48" s="232"/>
      <c r="D48" s="172"/>
      <c r="E48" s="56"/>
      <c r="F48" s="48">
        <f>3-E48</f>
        <v>3</v>
      </c>
      <c r="G48" s="57"/>
      <c r="H48" s="1"/>
      <c r="I48" s="192"/>
      <c r="J48" s="193"/>
      <c r="K48" s="193"/>
      <c r="L48" s="194"/>
      <c r="M48" s="188"/>
      <c r="N48" s="186"/>
      <c r="O48" s="184"/>
      <c r="Q48" s="1"/>
      <c r="R48" s="1"/>
      <c r="S48" s="1"/>
      <c r="T48" s="1"/>
      <c r="U48" s="1"/>
      <c r="V48" s="1"/>
    </row>
    <row r="49" spans="1:22" ht="15.75" customHeight="1" thickBot="1" x14ac:dyDescent="0.3">
      <c r="A49" s="146"/>
      <c r="G49" s="144"/>
      <c r="H49" s="1"/>
      <c r="I49" s="89" t="s">
        <v>57</v>
      </c>
      <c r="J49" s="90"/>
      <c r="K49" s="90"/>
      <c r="L49" s="42"/>
      <c r="M49" s="91"/>
      <c r="N49" s="91">
        <v>36</v>
      </c>
      <c r="O49" s="92"/>
    </row>
    <row r="50" spans="1:22" x14ac:dyDescent="0.25">
      <c r="A50" s="50" t="s">
        <v>55</v>
      </c>
      <c r="B50" s="42"/>
      <c r="C50" s="42"/>
      <c r="D50" s="43"/>
      <c r="E50" s="77"/>
      <c r="F50" s="63"/>
      <c r="G50" s="44"/>
      <c r="H50" s="1"/>
      <c r="I50" s="93" t="s">
        <v>59</v>
      </c>
      <c r="J50" s="42"/>
      <c r="K50" s="42"/>
      <c r="L50" s="42"/>
      <c r="M50" s="155">
        <f>M37</f>
        <v>0</v>
      </c>
      <c r="N50" s="155"/>
      <c r="O50" s="156"/>
    </row>
    <row r="51" spans="1:22" ht="16.5" thickBot="1" x14ac:dyDescent="0.3">
      <c r="A51" s="179">
        <v>1441</v>
      </c>
      <c r="B51" s="180"/>
      <c r="C51" s="180"/>
      <c r="D51" s="117"/>
      <c r="E51" s="56"/>
      <c r="F51" s="48">
        <v>4</v>
      </c>
      <c r="G51" s="57"/>
      <c r="H51" s="1"/>
      <c r="I51" s="93" t="s">
        <v>58</v>
      </c>
      <c r="J51" s="42"/>
      <c r="K51" s="42"/>
      <c r="L51" s="51"/>
      <c r="M51" s="154">
        <f>E51</f>
        <v>0</v>
      </c>
      <c r="N51" s="154"/>
      <c r="O51" s="157"/>
    </row>
    <row r="52" spans="1:22" ht="16.5" thickBot="1" x14ac:dyDescent="0.3">
      <c r="A52" s="177">
        <v>1442</v>
      </c>
      <c r="B52" s="178"/>
      <c r="C52" s="178"/>
      <c r="D52" s="104"/>
      <c r="E52" s="135"/>
      <c r="F52" s="140">
        <v>4</v>
      </c>
      <c r="G52" s="136"/>
      <c r="H52" s="1"/>
      <c r="I52" s="6" t="s">
        <v>31</v>
      </c>
      <c r="J52" s="7"/>
      <c r="K52" s="7"/>
      <c r="L52" s="7"/>
      <c r="M52" s="8">
        <f>SUM(M47:M51)</f>
        <v>0</v>
      </c>
      <c r="N52" s="8">
        <v>120</v>
      </c>
      <c r="O52" s="158">
        <f>SUM(O47:O51)</f>
        <v>0</v>
      </c>
    </row>
    <row r="53" spans="1:22" x14ac:dyDescent="0.25">
      <c r="A53" s="179" t="s">
        <v>39</v>
      </c>
      <c r="B53" s="180"/>
      <c r="C53" s="180"/>
      <c r="D53" s="120"/>
      <c r="E53" s="142"/>
      <c r="F53" s="72">
        <f>3-E53</f>
        <v>3</v>
      </c>
      <c r="G53" s="143"/>
      <c r="H53" s="1"/>
    </row>
    <row r="54" spans="1:22" s="131" customFormat="1" ht="16.5" thickBot="1" x14ac:dyDescent="0.3">
      <c r="A54" s="181" t="s">
        <v>40</v>
      </c>
      <c r="B54" s="182"/>
      <c r="C54" s="182"/>
      <c r="D54" s="128"/>
      <c r="E54" s="132"/>
      <c r="F54" s="133">
        <f>3-E54</f>
        <v>3</v>
      </c>
      <c r="G54" s="134"/>
      <c r="Q54" s="1"/>
      <c r="R54" s="1"/>
      <c r="S54" s="1"/>
      <c r="T54" s="1"/>
      <c r="U54" s="1"/>
      <c r="V54" s="1"/>
    </row>
    <row r="55" spans="1:22" s="9" customFormat="1" ht="24" customHeight="1" x14ac:dyDescent="0.25">
      <c r="A55" s="204" t="s">
        <v>33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10"/>
      <c r="Q55" s="1"/>
      <c r="R55" s="1"/>
      <c r="S55" s="1"/>
      <c r="T55" s="1"/>
      <c r="U55" s="1"/>
      <c r="V55" s="1"/>
    </row>
    <row r="56" spans="1:22" s="9" customFormat="1" ht="8.4499999999999993" customHeight="1" thickBot="1" x14ac:dyDescent="0.3">
      <c r="A56" s="95"/>
      <c r="B56" s="95"/>
      <c r="C56" s="95"/>
      <c r="D56" s="95"/>
      <c r="E56" s="95"/>
      <c r="F56" s="95"/>
      <c r="G56" s="95"/>
      <c r="H56" s="96"/>
      <c r="I56" s="95"/>
      <c r="J56" s="95"/>
      <c r="K56" s="95"/>
      <c r="L56" s="95"/>
      <c r="M56" s="95"/>
      <c r="N56" s="95"/>
      <c r="O56" s="95"/>
      <c r="P56" s="10"/>
      <c r="Q56" s="1"/>
      <c r="R56" s="1"/>
      <c r="S56" s="1"/>
      <c r="T56" s="1"/>
      <c r="U56" s="1"/>
      <c r="V56" s="1"/>
    </row>
    <row r="57" spans="1:22" s="9" customFormat="1" ht="12.6" customHeight="1" x14ac:dyDescent="0.25">
      <c r="A57" s="5" t="s">
        <v>34</v>
      </c>
      <c r="B57" s="4"/>
      <c r="C57" s="10"/>
      <c r="D57" s="97"/>
      <c r="E57" s="10"/>
      <c r="F57" s="4"/>
      <c r="G57" s="5" t="s">
        <v>0</v>
      </c>
      <c r="H57" s="10"/>
      <c r="I57" s="3" t="s">
        <v>35</v>
      </c>
      <c r="J57" s="5"/>
      <c r="K57" s="4"/>
      <c r="L57" s="98"/>
      <c r="M57" s="4"/>
      <c r="N57" s="4"/>
      <c r="O57" s="99" t="s">
        <v>0</v>
      </c>
      <c r="P57" s="10"/>
      <c r="Q57" s="1"/>
      <c r="R57" s="1"/>
      <c r="S57" s="1"/>
      <c r="T57" s="1"/>
      <c r="U57" s="1"/>
      <c r="V57" s="1"/>
    </row>
    <row r="58" spans="1:22" x14ac:dyDescent="0.25">
      <c r="L58" s="1"/>
      <c r="M58" s="1"/>
      <c r="N58" s="1"/>
      <c r="O58" s="1"/>
    </row>
    <row r="59" spans="1:22" x14ac:dyDescent="0.25">
      <c r="L59" s="1"/>
      <c r="M59" s="1"/>
      <c r="N59" s="1"/>
      <c r="O59" s="1"/>
    </row>
    <row r="60" spans="1:22" x14ac:dyDescent="0.25">
      <c r="L60" s="1"/>
      <c r="M60" s="1"/>
      <c r="N60" s="1"/>
      <c r="O60" s="1"/>
    </row>
    <row r="61" spans="1:22" x14ac:dyDescent="0.25">
      <c r="L61" s="1"/>
      <c r="M61" s="1"/>
      <c r="N61" s="1"/>
    </row>
  </sheetData>
  <sheetProtection formatCells="0" selectLockedCells="1"/>
  <dataConsolidate/>
  <mergeCells count="52">
    <mergeCell ref="A48:C48"/>
    <mergeCell ref="A51:C51"/>
    <mergeCell ref="A52:C52"/>
    <mergeCell ref="A40:C40"/>
    <mergeCell ref="A26:C26"/>
    <mergeCell ref="A33:C33"/>
    <mergeCell ref="A32:C32"/>
    <mergeCell ref="I19:K19"/>
    <mergeCell ref="A18:C18"/>
    <mergeCell ref="A22:C22"/>
    <mergeCell ref="I41:K41"/>
    <mergeCell ref="I25:K25"/>
    <mergeCell ref="I40:K40"/>
    <mergeCell ref="M11:M12"/>
    <mergeCell ref="A1:O1"/>
    <mergeCell ref="B3:C3"/>
    <mergeCell ref="B5:H5"/>
    <mergeCell ref="A2:O2"/>
    <mergeCell ref="J5:L5"/>
    <mergeCell ref="L11:L12"/>
    <mergeCell ref="A55:O55"/>
    <mergeCell ref="D11:D12"/>
    <mergeCell ref="E3:I3"/>
    <mergeCell ref="J3:K3"/>
    <mergeCell ref="A11:C12"/>
    <mergeCell ref="N3:O3"/>
    <mergeCell ref="O7:P7"/>
    <mergeCell ref="H8:I8"/>
    <mergeCell ref="D8:F8"/>
    <mergeCell ref="A8:B8"/>
    <mergeCell ref="E11:E12"/>
    <mergeCell ref="F11:F12"/>
    <mergeCell ref="I11:K12"/>
    <mergeCell ref="O11:O12"/>
    <mergeCell ref="G11:G12"/>
    <mergeCell ref="N11:N12"/>
    <mergeCell ref="A15:C15"/>
    <mergeCell ref="A53:C53"/>
    <mergeCell ref="A54:C54"/>
    <mergeCell ref="O47:O48"/>
    <mergeCell ref="N47:N48"/>
    <mergeCell ref="M47:M48"/>
    <mergeCell ref="I47:L48"/>
    <mergeCell ref="I43:K43"/>
    <mergeCell ref="I42:K42"/>
    <mergeCell ref="I29:L29"/>
    <mergeCell ref="I23:L23"/>
    <mergeCell ref="I20:K20"/>
    <mergeCell ref="I18:L18"/>
    <mergeCell ref="I16:K16"/>
    <mergeCell ref="I17:L17"/>
    <mergeCell ref="I15:K15"/>
  </mergeCells>
  <conditionalFormatting sqref="F44 F58:F1048576 N24 N16 F23 N45:N52">
    <cfRule type="cellIs" dxfId="205" priority="546" operator="equal">
      <formula>0</formula>
    </cfRule>
    <cfRule type="cellIs" dxfId="204" priority="550" operator="greaterThan">
      <formula>0</formula>
    </cfRule>
  </conditionalFormatting>
  <conditionalFormatting sqref="N62:N1048576">
    <cfRule type="cellIs" dxfId="203" priority="545" operator="equal">
      <formula>0</formula>
    </cfRule>
    <cfRule type="cellIs" dxfId="202" priority="547" operator="greaterThan">
      <formula>0</formula>
    </cfRule>
  </conditionalFormatting>
  <conditionalFormatting sqref="F1:F2 F9 F16 F20 F25 F35 F28 F30:F31 F38:F39 F42 N9 N15 N11:N13 F11:F13">
    <cfRule type="cellIs" dxfId="201" priority="413" operator="equal">
      <formula>0</formula>
    </cfRule>
    <cfRule type="cellIs" dxfId="200" priority="415" operator="greaterThan">
      <formula>0</formula>
    </cfRule>
  </conditionalFormatting>
  <conditionalFormatting sqref="N1:N2">
    <cfRule type="cellIs" dxfId="199" priority="412" operator="equal">
      <formula>0</formula>
    </cfRule>
    <cfRule type="cellIs" dxfId="198" priority="414" operator="greaterThan">
      <formula>0</formula>
    </cfRule>
  </conditionalFormatting>
  <conditionalFormatting sqref="F4:F7">
    <cfRule type="cellIs" dxfId="197" priority="407" operator="lessThan">
      <formula>0</formula>
    </cfRule>
    <cfRule type="cellIs" dxfId="196" priority="409" operator="greaterThan">
      <formula>0</formula>
    </cfRule>
    <cfRule type="cellIs" dxfId="195" priority="411" operator="equal">
      <formula>0</formula>
    </cfRule>
  </conditionalFormatting>
  <conditionalFormatting sqref="N7">
    <cfRule type="cellIs" dxfId="194" priority="406" operator="lessThan">
      <formula>0</formula>
    </cfRule>
    <cfRule type="cellIs" dxfId="193" priority="408" operator="greaterThan">
      <formula>0</formula>
    </cfRule>
    <cfRule type="cellIs" dxfId="192" priority="410" operator="equal">
      <formula>0</formula>
    </cfRule>
  </conditionalFormatting>
  <conditionalFormatting sqref="F14:F15">
    <cfRule type="cellIs" dxfId="191" priority="404" operator="equal">
      <formula>0</formula>
    </cfRule>
    <cfRule type="cellIs" dxfId="190" priority="405" operator="greaterThan">
      <formula>0</formula>
    </cfRule>
  </conditionalFormatting>
  <conditionalFormatting sqref="F32:F33">
    <cfRule type="cellIs" dxfId="189" priority="402" operator="equal">
      <formula>0</formula>
    </cfRule>
    <cfRule type="cellIs" dxfId="188" priority="403" operator="greaterThan">
      <formula>0</formula>
    </cfRule>
  </conditionalFormatting>
  <conditionalFormatting sqref="F36">
    <cfRule type="cellIs" dxfId="187" priority="400" operator="equal">
      <formula>0</formula>
    </cfRule>
    <cfRule type="cellIs" dxfId="186" priority="401" operator="greaterThan">
      <formula>0</formula>
    </cfRule>
  </conditionalFormatting>
  <conditionalFormatting sqref="F37">
    <cfRule type="cellIs" dxfId="185" priority="398" operator="equal">
      <formula>0</formula>
    </cfRule>
    <cfRule type="cellIs" dxfId="184" priority="399" operator="greaterThan">
      <formula>0</formula>
    </cfRule>
  </conditionalFormatting>
  <conditionalFormatting sqref="F40">
    <cfRule type="cellIs" dxfId="183" priority="396" operator="equal">
      <formula>0</formula>
    </cfRule>
    <cfRule type="cellIs" dxfId="182" priority="397" operator="greaterThan">
      <formula>0</formula>
    </cfRule>
  </conditionalFormatting>
  <conditionalFormatting sqref="F43">
    <cfRule type="cellIs" dxfId="181" priority="394" operator="equal">
      <formula>0</formula>
    </cfRule>
    <cfRule type="cellIs" dxfId="180" priority="395" operator="greaterThan">
      <formula>0</formula>
    </cfRule>
  </conditionalFormatting>
  <conditionalFormatting sqref="N30:N31">
    <cfRule type="cellIs" dxfId="179" priority="384" operator="equal">
      <formula>0</formula>
    </cfRule>
    <cfRule type="cellIs" dxfId="178" priority="385" operator="greaterThan">
      <formula>0</formula>
    </cfRule>
  </conditionalFormatting>
  <conditionalFormatting sqref="F26">
    <cfRule type="cellIs" dxfId="177" priority="378" operator="equal">
      <formula>0</formula>
    </cfRule>
    <cfRule type="cellIs" dxfId="176" priority="379" operator="greaterThan">
      <formula>0</formula>
    </cfRule>
  </conditionalFormatting>
  <conditionalFormatting sqref="N34">
    <cfRule type="cellIs" dxfId="175" priority="366" operator="equal">
      <formula>0</formula>
    </cfRule>
    <cfRule type="cellIs" dxfId="174" priority="367" operator="greaterThan">
      <formula>0</formula>
    </cfRule>
  </conditionalFormatting>
  <conditionalFormatting sqref="F29">
    <cfRule type="cellIs" dxfId="173" priority="376" operator="equal">
      <formula>0</formula>
    </cfRule>
    <cfRule type="cellIs" dxfId="172" priority="377" operator="greaterThan">
      <formula>0</formula>
    </cfRule>
  </conditionalFormatting>
  <conditionalFormatting sqref="N32:N33">
    <cfRule type="cellIs" dxfId="171" priority="368" operator="equal">
      <formula>0</formula>
    </cfRule>
    <cfRule type="cellIs" dxfId="170" priority="369" operator="greaterThan">
      <formula>0</formula>
    </cfRule>
  </conditionalFormatting>
  <conditionalFormatting sqref="F10">
    <cfRule type="cellIs" dxfId="169" priority="322" operator="lessThanOrEqual">
      <formula>0</formula>
    </cfRule>
  </conditionalFormatting>
  <conditionalFormatting sqref="F10">
    <cfRule type="cellIs" dxfId="168" priority="321" operator="lessThan">
      <formula>0</formula>
    </cfRule>
  </conditionalFormatting>
  <conditionalFormatting sqref="N15">
    <cfRule type="cellIs" dxfId="167" priority="314" operator="equal">
      <formula>0</formula>
    </cfRule>
    <cfRule type="cellIs" dxfId="166" priority="315" operator="greaterThan">
      <formula>0</formula>
    </cfRule>
  </conditionalFormatting>
  <conditionalFormatting sqref="N15">
    <cfRule type="cellIs" dxfId="165" priority="311" operator="lessThan">
      <formula>0</formula>
    </cfRule>
    <cfRule type="cellIs" dxfId="164" priority="312" operator="greaterThan">
      <formula>0</formula>
    </cfRule>
    <cfRule type="cellIs" dxfId="163" priority="313" operator="equal">
      <formula>0</formula>
    </cfRule>
  </conditionalFormatting>
  <conditionalFormatting sqref="N14">
    <cfRule type="cellIs" dxfId="162" priority="309" operator="equal">
      <formula>0</formula>
    </cfRule>
    <cfRule type="cellIs" dxfId="161" priority="310" operator="greaterThan">
      <formula>0</formula>
    </cfRule>
  </conditionalFormatting>
  <conditionalFormatting sqref="N15">
    <cfRule type="cellIs" dxfId="160" priority="307" operator="equal">
      <formula>0</formula>
    </cfRule>
    <cfRule type="cellIs" dxfId="159" priority="308" operator="greaterThan">
      <formula>0</formula>
    </cfRule>
  </conditionalFormatting>
  <conditionalFormatting sqref="N14">
    <cfRule type="cellIs" dxfId="158" priority="304" operator="lessThan">
      <formula>0</formula>
    </cfRule>
    <cfRule type="cellIs" dxfId="157" priority="305" operator="greaterThan">
      <formula>0</formula>
    </cfRule>
    <cfRule type="cellIs" dxfId="156" priority="306" operator="equal">
      <formula>0</formula>
    </cfRule>
  </conditionalFormatting>
  <conditionalFormatting sqref="N13">
    <cfRule type="cellIs" dxfId="155" priority="302" operator="equal">
      <formula>0</formula>
    </cfRule>
    <cfRule type="cellIs" dxfId="154" priority="303" operator="greaterThan">
      <formula>0</formula>
    </cfRule>
  </conditionalFormatting>
  <conditionalFormatting sqref="N35">
    <cfRule type="cellIs" dxfId="153" priority="292" operator="equal">
      <formula>0</formula>
    </cfRule>
    <cfRule type="cellIs" dxfId="152" priority="293" operator="greaterThan">
      <formula>0</formula>
    </cfRule>
  </conditionalFormatting>
  <conditionalFormatting sqref="N17">
    <cfRule type="cellIs" dxfId="151" priority="282" operator="equal">
      <formula>0</formula>
    </cfRule>
    <cfRule type="cellIs" dxfId="150" priority="283" operator="greaterThan">
      <formula>0</formula>
    </cfRule>
  </conditionalFormatting>
  <conditionalFormatting sqref="M49">
    <cfRule type="cellIs" dxfId="149" priority="268" operator="equal">
      <formula>0</formula>
    </cfRule>
    <cfRule type="cellIs" dxfId="148" priority="269" operator="greaterThan">
      <formula>0</formula>
    </cfRule>
  </conditionalFormatting>
  <conditionalFormatting sqref="N36">
    <cfRule type="cellIs" dxfId="147" priority="260" operator="equal">
      <formula>0</formula>
    </cfRule>
    <cfRule type="cellIs" dxfId="146" priority="261" operator="greaterThan">
      <formula>0</formula>
    </cfRule>
  </conditionalFormatting>
  <conditionalFormatting sqref="M51">
    <cfRule type="cellIs" dxfId="145" priority="188" operator="equal">
      <formula>0</formula>
    </cfRule>
    <cfRule type="cellIs" dxfId="144" priority="189" operator="greaterThan">
      <formula>0</formula>
    </cfRule>
  </conditionalFormatting>
  <conditionalFormatting sqref="N20">
    <cfRule type="cellIs" dxfId="143" priority="185" operator="equal">
      <formula>0</formula>
    </cfRule>
    <cfRule type="cellIs" dxfId="142" priority="186" operator="greaterThan">
      <formula>0</formula>
    </cfRule>
  </conditionalFormatting>
  <conditionalFormatting sqref="F17:F18">
    <cfRule type="cellIs" dxfId="141" priority="179" operator="equal">
      <formula>0</formula>
    </cfRule>
    <cfRule type="cellIs" dxfId="140" priority="180" operator="greaterThan">
      <formula>0</formula>
    </cfRule>
  </conditionalFormatting>
  <conditionalFormatting sqref="F21:F22">
    <cfRule type="cellIs" dxfId="139" priority="177" operator="equal">
      <formula>0</formula>
    </cfRule>
    <cfRule type="cellIs" dxfId="138" priority="178" operator="greaterThan">
      <formula>0</formula>
    </cfRule>
  </conditionalFormatting>
  <conditionalFormatting sqref="N41:N42">
    <cfRule type="cellIs" dxfId="137" priority="173" operator="equal">
      <formula>0</formula>
    </cfRule>
    <cfRule type="cellIs" dxfId="136" priority="174" operator="greaterThan">
      <formula>0</formula>
    </cfRule>
  </conditionalFormatting>
  <conditionalFormatting sqref="N43">
    <cfRule type="cellIs" dxfId="135" priority="170" operator="lessThan">
      <formula>0</formula>
    </cfRule>
  </conditionalFormatting>
  <conditionalFormatting sqref="N43">
    <cfRule type="cellIs" dxfId="134" priority="166" operator="lessThanOrEqual">
      <formula>0</formula>
    </cfRule>
    <cfRule type="cellIs" priority="169" operator="greaterThan">
      <formula>0</formula>
    </cfRule>
  </conditionalFormatting>
  <conditionalFormatting sqref="N43">
    <cfRule type="cellIs" dxfId="133" priority="168" operator="greaterThan">
      <formula>0</formula>
    </cfRule>
  </conditionalFormatting>
  <conditionalFormatting sqref="N43">
    <cfRule type="cellIs" priority="167" operator="greaterThan">
      <formula>0</formula>
    </cfRule>
  </conditionalFormatting>
  <conditionalFormatting sqref="N43">
    <cfRule type="cellIs" priority="165" operator="greaterThan">
      <formula>0</formula>
    </cfRule>
  </conditionalFormatting>
  <conditionalFormatting sqref="N43">
    <cfRule type="cellIs" dxfId="132" priority="164" operator="greaterThan">
      <formula>0</formula>
    </cfRule>
  </conditionalFormatting>
  <conditionalFormatting sqref="N43">
    <cfRule type="cellIs" dxfId="131" priority="163" operator="lessThanOrEqual">
      <formula>0</formula>
    </cfRule>
  </conditionalFormatting>
  <conditionalFormatting sqref="N38">
    <cfRule type="cellIs" dxfId="130" priority="162" operator="lessThan">
      <formula>0</formula>
    </cfRule>
  </conditionalFormatting>
  <conditionalFormatting sqref="N38">
    <cfRule type="cellIs" dxfId="129" priority="158" operator="lessThanOrEqual">
      <formula>0</formula>
    </cfRule>
    <cfRule type="cellIs" priority="161" operator="greaterThan">
      <formula>0</formula>
    </cfRule>
  </conditionalFormatting>
  <conditionalFormatting sqref="N38">
    <cfRule type="cellIs" dxfId="128" priority="160" operator="greaterThan">
      <formula>0</formula>
    </cfRule>
  </conditionalFormatting>
  <conditionalFormatting sqref="N38">
    <cfRule type="cellIs" priority="159" operator="greaterThan">
      <formula>0</formula>
    </cfRule>
  </conditionalFormatting>
  <conditionalFormatting sqref="N38">
    <cfRule type="cellIs" priority="157" operator="greaterThan">
      <formula>0</formula>
    </cfRule>
  </conditionalFormatting>
  <conditionalFormatting sqref="N38">
    <cfRule type="cellIs" dxfId="127" priority="156" operator="greaterThan">
      <formula>0</formula>
    </cfRule>
  </conditionalFormatting>
  <conditionalFormatting sqref="N38">
    <cfRule type="cellIs" dxfId="126" priority="155" operator="lessThanOrEqual">
      <formula>0</formula>
    </cfRule>
  </conditionalFormatting>
  <conditionalFormatting sqref="N44">
    <cfRule type="cellIs" dxfId="125" priority="153" operator="equal">
      <formula>0</formula>
    </cfRule>
    <cfRule type="cellIs" dxfId="124" priority="154" operator="greaterThan">
      <formula>0</formula>
    </cfRule>
  </conditionalFormatting>
  <conditionalFormatting sqref="M44">
    <cfRule type="cellIs" dxfId="123" priority="151" operator="equal">
      <formula>0</formula>
    </cfRule>
    <cfRule type="cellIs" dxfId="122" priority="152" operator="greaterThan">
      <formula>0</formula>
    </cfRule>
  </conditionalFormatting>
  <conditionalFormatting sqref="M36">
    <cfRule type="cellIs" dxfId="121" priority="145" operator="equal">
      <formula>0</formula>
    </cfRule>
    <cfRule type="cellIs" dxfId="120" priority="146" operator="greaterThan">
      <formula>0</formula>
    </cfRule>
  </conditionalFormatting>
  <conditionalFormatting sqref="M17">
    <cfRule type="cellIs" dxfId="119" priority="141" operator="equal">
      <formula>0</formula>
    </cfRule>
    <cfRule type="cellIs" dxfId="118" priority="142" operator="greaterThan">
      <formula>0</formula>
    </cfRule>
  </conditionalFormatting>
  <conditionalFormatting sqref="N50">
    <cfRule type="cellIs" dxfId="117" priority="139" operator="equal">
      <formula>0</formula>
    </cfRule>
    <cfRule type="cellIs" dxfId="116" priority="140" operator="greaterThan">
      <formula>0</formula>
    </cfRule>
  </conditionalFormatting>
  <conditionalFormatting sqref="M50">
    <cfRule type="cellIs" dxfId="115" priority="137" operator="equal">
      <formula>0</formula>
    </cfRule>
    <cfRule type="cellIs" dxfId="114" priority="138" operator="greaterThan">
      <formula>0</formula>
    </cfRule>
  </conditionalFormatting>
  <conditionalFormatting sqref="O37">
    <cfRule type="cellIs" dxfId="113" priority="127" operator="equal">
      <formula>0</formula>
    </cfRule>
    <cfRule type="cellIs" dxfId="112" priority="128" operator="greaterThan">
      <formula>0</formula>
    </cfRule>
  </conditionalFormatting>
  <conditionalFormatting sqref="O44">
    <cfRule type="cellIs" dxfId="111" priority="125" operator="equal">
      <formula>0</formula>
    </cfRule>
    <cfRule type="cellIs" dxfId="110" priority="126" operator="greaterThan">
      <formula>0</formula>
    </cfRule>
  </conditionalFormatting>
  <conditionalFormatting sqref="O17">
    <cfRule type="cellIs" dxfId="109" priority="119" operator="equal">
      <formula>0</formula>
    </cfRule>
    <cfRule type="cellIs" dxfId="108" priority="120" operator="greaterThan">
      <formula>0</formula>
    </cfRule>
  </conditionalFormatting>
  <conditionalFormatting sqref="F56:F57">
    <cfRule type="cellIs" dxfId="107" priority="116" operator="equal">
      <formula>0</formula>
    </cfRule>
    <cfRule type="cellIs" dxfId="106" priority="118" operator="greaterThan">
      <formula>0</formula>
    </cfRule>
  </conditionalFormatting>
  <conditionalFormatting sqref="N56:N57">
    <cfRule type="cellIs" dxfId="105" priority="115" operator="equal">
      <formula>0</formula>
    </cfRule>
    <cfRule type="cellIs" dxfId="104" priority="117" operator="greaterThan">
      <formula>0</formula>
    </cfRule>
  </conditionalFormatting>
  <conditionalFormatting sqref="F45">
    <cfRule type="cellIs" dxfId="103" priority="109" operator="equal">
      <formula>0</formula>
    </cfRule>
    <cfRule type="cellIs" dxfId="102" priority="110" operator="greaterThan">
      <formula>0</formula>
    </cfRule>
  </conditionalFormatting>
  <conditionalFormatting sqref="F46">
    <cfRule type="cellIs" dxfId="101" priority="107" operator="equal">
      <formula>0</formula>
    </cfRule>
    <cfRule type="cellIs" dxfId="100" priority="108" operator="greaterThan">
      <formula>0</formula>
    </cfRule>
  </conditionalFormatting>
  <conditionalFormatting sqref="F47">
    <cfRule type="cellIs" dxfId="99" priority="105" operator="equal">
      <formula>0</formula>
    </cfRule>
    <cfRule type="cellIs" dxfId="98" priority="106" operator="greaterThan">
      <formula>0</formula>
    </cfRule>
  </conditionalFormatting>
  <conditionalFormatting sqref="F48">
    <cfRule type="cellIs" dxfId="97" priority="103" operator="equal">
      <formula>0</formula>
    </cfRule>
    <cfRule type="cellIs" dxfId="96" priority="104" operator="greaterThan">
      <formula>0</formula>
    </cfRule>
  </conditionalFormatting>
  <conditionalFormatting sqref="F52">
    <cfRule type="cellIs" dxfId="95" priority="97" operator="equal">
      <formula>0</formula>
    </cfRule>
    <cfRule type="cellIs" dxfId="94" priority="98" operator="greaterThan">
      <formula>0</formula>
    </cfRule>
  </conditionalFormatting>
  <conditionalFormatting sqref="F50">
    <cfRule type="cellIs" dxfId="93" priority="101" operator="equal">
      <formula>0</formula>
    </cfRule>
    <cfRule type="cellIs" dxfId="92" priority="102" operator="greaterThan">
      <formula>0</formula>
    </cfRule>
  </conditionalFormatting>
  <conditionalFormatting sqref="F51">
    <cfRule type="cellIs" dxfId="91" priority="99" operator="equal">
      <formula>0</formula>
    </cfRule>
    <cfRule type="cellIs" dxfId="90" priority="100" operator="greaterThan">
      <formula>0</formula>
    </cfRule>
  </conditionalFormatting>
  <conditionalFormatting sqref="F54">
    <cfRule type="cellIs" dxfId="89" priority="93" operator="equal">
      <formula>0</formula>
    </cfRule>
    <cfRule type="cellIs" dxfId="88" priority="94" operator="greaterThan">
      <formula>0</formula>
    </cfRule>
  </conditionalFormatting>
  <conditionalFormatting sqref="F53">
    <cfRule type="cellIs" dxfId="87" priority="95" operator="equal">
      <formula>0</formula>
    </cfRule>
    <cfRule type="cellIs" dxfId="86" priority="96" operator="greaterThan">
      <formula>0</formula>
    </cfRule>
  </conditionalFormatting>
  <conditionalFormatting sqref="M50">
    <cfRule type="cellIs" dxfId="85" priority="91" operator="equal">
      <formula>0</formula>
    </cfRule>
    <cfRule type="cellIs" dxfId="84" priority="92" operator="greaterThan">
      <formula>0</formula>
    </cfRule>
  </conditionalFormatting>
  <conditionalFormatting sqref="N51">
    <cfRule type="cellIs" dxfId="83" priority="89" operator="equal">
      <formula>0</formula>
    </cfRule>
    <cfRule type="cellIs" dxfId="82" priority="90" operator="greaterThan">
      <formula>0</formula>
    </cfRule>
  </conditionalFormatting>
  <conditionalFormatting sqref="M51">
    <cfRule type="cellIs" dxfId="81" priority="87" operator="equal">
      <formula>0</formula>
    </cfRule>
    <cfRule type="cellIs" dxfId="80" priority="88" operator="greaterThan">
      <formula>0</formula>
    </cfRule>
  </conditionalFormatting>
  <conditionalFormatting sqref="N42">
    <cfRule type="cellIs" dxfId="79" priority="85" operator="equal">
      <formula>0</formula>
    </cfRule>
    <cfRule type="cellIs" dxfId="78" priority="86" operator="greaterThan">
      <formula>0</formula>
    </cfRule>
  </conditionalFormatting>
  <conditionalFormatting sqref="N43:N44">
    <cfRule type="cellIs" dxfId="77" priority="83" operator="equal">
      <formula>0</formula>
    </cfRule>
    <cfRule type="cellIs" dxfId="76" priority="84" operator="greaterThan">
      <formula>0</formula>
    </cfRule>
  </conditionalFormatting>
  <conditionalFormatting sqref="N45">
    <cfRule type="cellIs" dxfId="75" priority="82" operator="lessThan">
      <formula>0</formula>
    </cfRule>
  </conditionalFormatting>
  <conditionalFormatting sqref="N45">
    <cfRule type="cellIs" dxfId="74" priority="78" operator="lessThanOrEqual">
      <formula>0</formula>
    </cfRule>
    <cfRule type="cellIs" priority="81" operator="greaterThan">
      <formula>0</formula>
    </cfRule>
  </conditionalFormatting>
  <conditionalFormatting sqref="N45">
    <cfRule type="cellIs" dxfId="73" priority="80" operator="greaterThan">
      <formula>0</formula>
    </cfRule>
  </conditionalFormatting>
  <conditionalFormatting sqref="N45">
    <cfRule type="cellIs" priority="79" operator="greaterThan">
      <formula>0</formula>
    </cfRule>
  </conditionalFormatting>
  <conditionalFormatting sqref="N45">
    <cfRule type="cellIs" priority="77" operator="greaterThan">
      <formula>0</formula>
    </cfRule>
  </conditionalFormatting>
  <conditionalFormatting sqref="N45">
    <cfRule type="cellIs" dxfId="72" priority="76" operator="greaterThan">
      <formula>0</formula>
    </cfRule>
  </conditionalFormatting>
  <conditionalFormatting sqref="N45">
    <cfRule type="cellIs" dxfId="71" priority="75" operator="lessThanOrEqual">
      <formula>0</formula>
    </cfRule>
  </conditionalFormatting>
  <conditionalFormatting sqref="N46">
    <cfRule type="cellIs" dxfId="70" priority="73" operator="equal">
      <formula>0</formula>
    </cfRule>
    <cfRule type="cellIs" dxfId="69" priority="74" operator="greaterThan">
      <formula>0</formula>
    </cfRule>
  </conditionalFormatting>
  <conditionalFormatting sqref="M46">
    <cfRule type="cellIs" dxfId="68" priority="71" operator="equal">
      <formula>0</formula>
    </cfRule>
    <cfRule type="cellIs" dxfId="67" priority="72" operator="greaterThan">
      <formula>0</formula>
    </cfRule>
  </conditionalFormatting>
  <conditionalFormatting sqref="O42">
    <cfRule type="cellIs" dxfId="66" priority="69" operator="equal">
      <formula>0</formula>
    </cfRule>
    <cfRule type="cellIs" dxfId="65" priority="70" operator="greaterThan">
      <formula>0</formula>
    </cfRule>
  </conditionalFormatting>
  <conditionalFormatting sqref="O46">
    <cfRule type="cellIs" dxfId="64" priority="67" operator="equal">
      <formula>0</formula>
    </cfRule>
    <cfRule type="cellIs" dxfId="63" priority="68" operator="greaterThan">
      <formula>0</formula>
    </cfRule>
  </conditionalFormatting>
  <conditionalFormatting sqref="N40">
    <cfRule type="cellIs" dxfId="62" priority="66" operator="lessThan">
      <formula>0</formula>
    </cfRule>
  </conditionalFormatting>
  <conditionalFormatting sqref="N40">
    <cfRule type="cellIs" dxfId="61" priority="62" operator="lessThanOrEqual">
      <formula>0</formula>
    </cfRule>
    <cfRule type="cellIs" priority="65" operator="greaterThan">
      <formula>0</formula>
    </cfRule>
  </conditionalFormatting>
  <conditionalFormatting sqref="N40">
    <cfRule type="cellIs" dxfId="60" priority="64" operator="greaterThan">
      <formula>0</formula>
    </cfRule>
  </conditionalFormatting>
  <conditionalFormatting sqref="N40">
    <cfRule type="cellIs" priority="63" operator="greaterThan">
      <formula>0</formula>
    </cfRule>
  </conditionalFormatting>
  <conditionalFormatting sqref="N40">
    <cfRule type="cellIs" priority="61" operator="greaterThan">
      <formula>0</formula>
    </cfRule>
  </conditionalFormatting>
  <conditionalFormatting sqref="N40">
    <cfRule type="cellIs" dxfId="59" priority="60" operator="greaterThan">
      <formula>0</formula>
    </cfRule>
  </conditionalFormatting>
  <conditionalFormatting sqref="N40">
    <cfRule type="cellIs" dxfId="58" priority="59" operator="lessThanOrEqual">
      <formula>0</formula>
    </cfRule>
  </conditionalFormatting>
  <conditionalFormatting sqref="N31">
    <cfRule type="cellIs" dxfId="57" priority="57" operator="equal">
      <formula>0</formula>
    </cfRule>
    <cfRule type="cellIs" dxfId="56" priority="58" operator="greaterThan">
      <formula>0</formula>
    </cfRule>
  </conditionalFormatting>
  <conditionalFormatting sqref="N32:N33">
    <cfRule type="cellIs" dxfId="55" priority="55" operator="equal">
      <formula>0</formula>
    </cfRule>
    <cfRule type="cellIs" dxfId="54" priority="56" operator="greaterThan">
      <formula>0</formula>
    </cfRule>
  </conditionalFormatting>
  <conditionalFormatting sqref="N36">
    <cfRule type="cellIs" dxfId="53" priority="51" operator="equal">
      <formula>0</formula>
    </cfRule>
    <cfRule type="cellIs" dxfId="52" priority="52" operator="greaterThan">
      <formula>0</formula>
    </cfRule>
  </conditionalFormatting>
  <conditionalFormatting sqref="N34:N35">
    <cfRule type="cellIs" dxfId="51" priority="53" operator="equal">
      <formula>0</formula>
    </cfRule>
    <cfRule type="cellIs" dxfId="50" priority="54" operator="greaterThan">
      <formula>0</formula>
    </cfRule>
  </conditionalFormatting>
  <conditionalFormatting sqref="N37">
    <cfRule type="cellIs" dxfId="49" priority="49" operator="equal">
      <formula>0</formula>
    </cfRule>
    <cfRule type="cellIs" dxfId="48" priority="50" operator="greaterThan">
      <formula>0</formula>
    </cfRule>
  </conditionalFormatting>
  <conditionalFormatting sqref="N38">
    <cfRule type="cellIs" dxfId="47" priority="47" operator="equal">
      <formula>0</formula>
    </cfRule>
    <cfRule type="cellIs" dxfId="46" priority="48" operator="greaterThan">
      <formula>0</formula>
    </cfRule>
  </conditionalFormatting>
  <conditionalFormatting sqref="M38">
    <cfRule type="cellIs" dxfId="45" priority="45" operator="equal">
      <formula>0</formula>
    </cfRule>
    <cfRule type="cellIs" dxfId="44" priority="46" operator="greaterThan">
      <formula>0</formula>
    </cfRule>
  </conditionalFormatting>
  <conditionalFormatting sqref="O31">
    <cfRule type="cellIs" dxfId="43" priority="43" operator="equal">
      <formula>0</formula>
    </cfRule>
    <cfRule type="cellIs" dxfId="42" priority="44" operator="greaterThan">
      <formula>0</formula>
    </cfRule>
  </conditionalFormatting>
  <conditionalFormatting sqref="N29">
    <cfRule type="cellIs" dxfId="41" priority="41" operator="equal">
      <formula>0</formula>
    </cfRule>
    <cfRule type="cellIs" dxfId="40" priority="42" operator="greaterThan">
      <formula>0</formula>
    </cfRule>
  </conditionalFormatting>
  <conditionalFormatting sqref="M29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O29">
    <cfRule type="cellIs" dxfId="37" priority="37" operator="equal">
      <formula>0</formula>
    </cfRule>
    <cfRule type="cellIs" dxfId="36" priority="38" operator="greaterThan">
      <formula>0</formula>
    </cfRule>
  </conditionalFormatting>
  <conditionalFormatting sqref="N28">
    <cfRule type="cellIs" dxfId="35" priority="35" operator="equal">
      <formula>0</formula>
    </cfRule>
    <cfRule type="cellIs" dxfId="34" priority="36" operator="greaterThan">
      <formula>0</formula>
    </cfRule>
  </conditionalFormatting>
  <conditionalFormatting sqref="N28">
    <cfRule type="cellIs" dxfId="33" priority="33" operator="equal">
      <formula>0</formula>
    </cfRule>
    <cfRule type="cellIs" dxfId="32" priority="34" operator="greaterThan">
      <formula>0</formula>
    </cfRule>
  </conditionalFormatting>
  <conditionalFormatting sqref="N27">
    <cfRule type="cellIs" dxfId="31" priority="31" operator="equal">
      <formula>0</formula>
    </cfRule>
    <cfRule type="cellIs" dxfId="30" priority="32" operator="greaterThan">
      <formula>0</formula>
    </cfRule>
  </conditionalFormatting>
  <conditionalFormatting sqref="N26">
    <cfRule type="cellIs" dxfId="29" priority="29" operator="equal">
      <formula>0</formula>
    </cfRule>
    <cfRule type="cellIs" dxfId="28" priority="30" operator="greaterThan">
      <formula>0</formula>
    </cfRule>
  </conditionalFormatting>
  <conditionalFormatting sqref="N25">
    <cfRule type="cellIs" dxfId="27" priority="27" operator="equal">
      <formula>0</formula>
    </cfRule>
    <cfRule type="cellIs" dxfId="26" priority="28" operator="greaterThan">
      <formula>0</formula>
    </cfRule>
  </conditionalFormatting>
  <conditionalFormatting sqref="N25">
    <cfRule type="cellIs" dxfId="25" priority="25" operator="equal">
      <formula>0</formula>
    </cfRule>
    <cfRule type="cellIs" dxfId="24" priority="26" operator="greaterThan">
      <formula>0</formula>
    </cfRule>
  </conditionalFormatting>
  <conditionalFormatting sqref="O25">
    <cfRule type="cellIs" dxfId="23" priority="23" operator="equal">
      <formula>0</formula>
    </cfRule>
    <cfRule type="cellIs" dxfId="22" priority="24" operator="greaterThan">
      <formula>0</formula>
    </cfRule>
  </conditionalFormatting>
  <conditionalFormatting sqref="N23">
    <cfRule type="cellIs" dxfId="21" priority="21" operator="equal">
      <formula>0</formula>
    </cfRule>
    <cfRule type="cellIs" dxfId="20" priority="22" operator="greaterThan">
      <formula>0</formula>
    </cfRule>
  </conditionalFormatting>
  <conditionalFormatting sqref="M23"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O23">
    <cfRule type="cellIs" dxfId="17" priority="17" operator="equal">
      <formula>0</formula>
    </cfRule>
    <cfRule type="cellIs" dxfId="16" priority="18" operator="greaterThan">
      <formula>0</formula>
    </cfRule>
  </conditionalFormatting>
  <conditionalFormatting sqref="N22">
    <cfRule type="cellIs" dxfId="15" priority="15" operator="equal">
      <formula>0</formula>
    </cfRule>
    <cfRule type="cellIs" dxfId="14" priority="16" operator="greaterThan">
      <formula>0</formula>
    </cfRule>
  </conditionalFormatting>
  <conditionalFormatting sqref="N21">
    <cfRule type="cellIs" dxfId="13" priority="13" operator="equal">
      <formula>0</formula>
    </cfRule>
    <cfRule type="cellIs" dxfId="12" priority="14" operator="greaterThan">
      <formula>0</formula>
    </cfRule>
  </conditionalFormatting>
  <conditionalFormatting sqref="N19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N19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O19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N18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M18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O18">
    <cfRule type="cellIs" dxfId="1" priority="1" operator="equal">
      <formula>0</formula>
    </cfRule>
    <cfRule type="cellIs" dxfId="0" priority="2" operator="greaterThan">
      <formula>0</formula>
    </cfRule>
  </conditionalFormatting>
  <pageMargins left="0.4" right="0.25" top="0.25" bottom="0.25" header="0.3" footer="0"/>
  <pageSetup scale="84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A1:XFD1048576"/>
    </sheetView>
  </sheetViews>
  <sheetFormatPr defaultRowHeight="15" x14ac:dyDescent="0.25"/>
  <sheetData/>
  <sortState ref="A1:E12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E1951DE4766E4387FC6C05F0A756F6" ma:contentTypeVersion="0" ma:contentTypeDescription="Create a new document." ma:contentTypeScope="" ma:versionID="2fff50bc27ed8ae84f1f87765622bb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04413-6F79-4120-A3D6-5AAE644ADD8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348559-BD50-4477-8875-339C0AAAC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7DE604-A2D0-4B65-BCF7-5752D76C3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University of Texas at Arlington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Wolf</dc:creator>
  <cp:keywords/>
  <dc:description/>
  <cp:lastModifiedBy>Juel, Megan A</cp:lastModifiedBy>
  <cp:revision/>
  <cp:lastPrinted>2019-02-04T22:49:25Z</cp:lastPrinted>
  <dcterms:created xsi:type="dcterms:W3CDTF">2009-03-27T15:57:38Z</dcterms:created>
  <dcterms:modified xsi:type="dcterms:W3CDTF">2019-02-05T18:48:28Z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0x01010078E1951DE4766E4387FC6C05F0A756F6</vt:lpwstr>
  </property>
</Properties>
</file>